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0" windowWidth="20490" windowHeight="6405" activeTab="0"/>
  </bookViews>
  <sheets>
    <sheet name="კრებსითი" sheetId="1" r:id="rId1"/>
    <sheet name="მარკეტი, ოფისი" sheetId="2" r:id="rId2"/>
    <sheet name="წყალი.კანალიზ." sheetId="3" r:id="rId3"/>
    <sheet name="ელ.მონტაჟი" sheetId="4" r:id="rId4"/>
    <sheet name="გათბობა" sheetId="5" r:id="rId5"/>
  </sheets>
  <definedNames/>
  <calcPr fullCalcOnLoad="1"/>
</workbook>
</file>

<file path=xl/sharedStrings.xml><?xml version="1.0" encoding="utf-8"?>
<sst xmlns="http://schemas.openxmlformats.org/spreadsheetml/2006/main" count="715" uniqueCount="233">
  <si>
    <t>sul</t>
  </si>
  <si>
    <t>#</t>
  </si>
  <si>
    <t>lari</t>
  </si>
  <si>
    <t>kg</t>
  </si>
  <si>
    <t>Sromis xarji</t>
  </si>
  <si>
    <t>m3</t>
  </si>
  <si>
    <t>m2</t>
  </si>
  <si>
    <t>c</t>
  </si>
  <si>
    <t xml:space="preserve">Sromis xarji </t>
  </si>
  <si>
    <t>jami</t>
  </si>
  <si>
    <t>ganz.</t>
  </si>
  <si>
    <t>g.m.</t>
  </si>
  <si>
    <t>sul xarjTaRricxviT:</t>
  </si>
  <si>
    <t>cali</t>
  </si>
  <si>
    <t>eleqtro-samontaJo samuSaoebi</t>
  </si>
  <si>
    <t>t</t>
  </si>
  <si>
    <t>grZ.m.</t>
  </si>
  <si>
    <t>grunti</t>
  </si>
  <si>
    <t>webo-cementi</t>
  </si>
  <si>
    <t xml:space="preserve">wyalsadenis plastmasis milebis gayvana d=20 mm </t>
  </si>
  <si>
    <t>wyalsadenis fasonuri nawilebis mowyoba</t>
  </si>
  <si>
    <t xml:space="preserve">wyalsadenis fasonuri nawilebi </t>
  </si>
  <si>
    <t>Semrevis Rirebuleba</t>
  </si>
  <si>
    <t xml:space="preserve"> jami </t>
  </si>
  <si>
    <t xml:space="preserve">wyalsaden-kanalizaciis qselebis mowyoba </t>
  </si>
  <si>
    <t xml:space="preserve">wyalsadenis plastmasis milebis gayvana d=15 mm </t>
  </si>
  <si>
    <t>kanalizaciis samkapi 100X50X100</t>
  </si>
  <si>
    <t>reviziis montaJi</t>
  </si>
  <si>
    <t>reviziis Rirebuleba</t>
  </si>
  <si>
    <t xml:space="preserve">trapi </t>
  </si>
  <si>
    <t xml:space="preserve">manqanebi </t>
  </si>
  <si>
    <t>sxva xarjebi</t>
  </si>
  <si>
    <t>samuSaoebis dasaxeleba</t>
  </si>
  <si>
    <t>ganz</t>
  </si>
  <si>
    <t>xelfasi</t>
  </si>
  <si>
    <t>masala</t>
  </si>
  <si>
    <t>erT. fasi</t>
  </si>
  <si>
    <t>1</t>
  </si>
  <si>
    <t xml:space="preserve">sxva manqana </t>
  </si>
  <si>
    <t>sxva masala</t>
  </si>
  <si>
    <t>Sromis danaxarjebi</t>
  </si>
  <si>
    <t xml:space="preserve">amomrTvelebis montaJi 1 klaviSiani </t>
  </si>
  <si>
    <t xml:space="preserve">amomrTveli 1 klaviSiani </t>
  </si>
  <si>
    <t xml:space="preserve">amomrTvelebis montaJi 2 klaviSiani </t>
  </si>
  <si>
    <t xml:space="preserve">amomrTveli 2 klaviSiani </t>
  </si>
  <si>
    <t>saStefselo rozetebis montaJi mesame damamiwebeli kontaqtiT</t>
  </si>
  <si>
    <t>saStefselo rozeti mesame damamiwebeli kontaqtiT</t>
  </si>
  <si>
    <t xml:space="preserve">Weris Cafluli sanaTebis montaJi led naTebiT 1X20vt </t>
  </si>
  <si>
    <t>Weris Cafluli sanaTebis led naTebiT 1X20vt Rirebuleba</t>
  </si>
  <si>
    <t>ventilatori</t>
  </si>
  <si>
    <t>samusaos dasaxeleba</t>
  </si>
  <si>
    <t>Rirebuleba</t>
  </si>
  <si>
    <t>safuZveli</t>
  </si>
  <si>
    <t xml:space="preserve">        nakrebi xarjTaRricxva</t>
  </si>
  <si>
    <t xml:space="preserve">samuSaoebisa da xarjebis dasaxeleba </t>
  </si>
  <si>
    <t>raodenoba</t>
  </si>
  <si>
    <t>manqana meqanizmebi</t>
  </si>
  <si>
    <t>normativiT erTeulze</t>
  </si>
  <si>
    <t>4</t>
  </si>
  <si>
    <t>6</t>
  </si>
  <si>
    <t>sxva manqanebi</t>
  </si>
  <si>
    <t>lit</t>
  </si>
  <si>
    <t>qviSa cementis xsnari</t>
  </si>
  <si>
    <t>grZ/m</t>
  </si>
  <si>
    <t>keramikuli fila</t>
  </si>
  <si>
    <t>keramogranitis fila</t>
  </si>
  <si>
    <t>silikoniani saRebavi</t>
  </si>
  <si>
    <r>
      <rPr>
        <b/>
        <sz val="10"/>
        <rFont val="AcadNusx"/>
        <family val="0"/>
      </rPr>
      <t>jami</t>
    </r>
  </si>
  <si>
    <t>satransporto xarji masalaze</t>
  </si>
  <si>
    <t>zednadebi xarji</t>
  </si>
  <si>
    <t xml:space="preserve">mogeba </t>
  </si>
  <si>
    <t>sul jami</t>
  </si>
  <si>
    <t>daqvemdebarebaSi myofi avtogasamararTi sadguris rekonstruqcia</t>
  </si>
  <si>
    <t>sademontaJo samuSaoebi</t>
  </si>
  <si>
    <t>gauTvaliswinebeli xarji</t>
  </si>
  <si>
    <t>dRg</t>
  </si>
  <si>
    <t>wyalemulsia saRebavi</t>
  </si>
  <si>
    <t>minis kari kompleqtSi</t>
  </si>
  <si>
    <t xml:space="preserve">SromiTi resursebi </t>
  </si>
  <si>
    <t>samSeneblo nagvis datvirTva da transportireba 20 km manZilze</t>
  </si>
  <si>
    <t>avtoTviTmcleli</t>
  </si>
  <si>
    <t xml:space="preserve">                       sanaTebi da furnitura</t>
  </si>
  <si>
    <t xml:space="preserve">       kanalizaciis Sida qseli</t>
  </si>
  <si>
    <t>amstrongis tipis led sanaTi 40vt</t>
  </si>
  <si>
    <t>led sanaTi</t>
  </si>
  <si>
    <t xml:space="preserve">            wyal-kanalizacia</t>
  </si>
  <si>
    <t>zednadebi xarji xelfasidan</t>
  </si>
  <si>
    <t>betonis bloki 15*20*40</t>
  </si>
  <si>
    <t>arsebuli tixrebisa da kedlebis demontaJi</t>
  </si>
  <si>
    <t>kedlebis lesva qviSa-cementis xsnariT</t>
  </si>
  <si>
    <t>kedlebis mopirkeTeba keramikuli filebiT (san.kvanZi)</t>
  </si>
  <si>
    <t>kedlis nagverdulebis damuSaveba fiTxiT da Rebva wyalemulsia saRebaviT</t>
  </si>
  <si>
    <t>iatakebis mopirkeTeba keramogranitis filebiT</t>
  </si>
  <si>
    <t>plintusebis mowyoba keramogranitis filebiT</t>
  </si>
  <si>
    <t>mdf-is karebis Rirebuleba da montaJi</t>
  </si>
  <si>
    <t>mdf-is kari kompleqtSi</t>
  </si>
  <si>
    <t>ofisi,'marketi, sawyobi</t>
  </si>
  <si>
    <t>aluminis karisa da vitraJebis Rirebuleba da montaJi (Savi feris)</t>
  </si>
  <si>
    <t>fasadis damuSaveba fiTxiT da Rebva silikoniani saRebaviT</t>
  </si>
  <si>
    <t>fasdis fiTxi</t>
  </si>
  <si>
    <t>ofisi, marketi, sawyobi</t>
  </si>
  <si>
    <t>aluminis karebi da vitraJebi (mina paketiT)</t>
  </si>
  <si>
    <t>kafe-marketis kedlebis mopirkeTeba aguriT</t>
  </si>
  <si>
    <t>aguri</t>
  </si>
  <si>
    <t>Weris sakidi sanaTi</t>
  </si>
  <si>
    <t>gamwovi ventilatori</t>
  </si>
  <si>
    <t>ventili d=20</t>
  </si>
  <si>
    <t>ventili d=15</t>
  </si>
  <si>
    <t>Semrevis mowyoba xelsabanisaTvis</t>
  </si>
  <si>
    <t xml:space="preserve">ventilebis mowyoba </t>
  </si>
  <si>
    <t>milis Rirebuleba d=20mm</t>
  </si>
  <si>
    <t>Weris sanaTi</t>
  </si>
  <si>
    <t>xarjTaRricxva #1</t>
  </si>
  <si>
    <t>xarjTaRricxva #2</t>
  </si>
  <si>
    <t>xarjTaRricxva #3</t>
  </si>
  <si>
    <t>xarjTaRricxva #4</t>
  </si>
  <si>
    <t xml:space="preserve">     el.samontaJo samuSaoebi</t>
  </si>
  <si>
    <t>marketisa da ofisis saremonto samuSaoebi</t>
  </si>
  <si>
    <t xml:space="preserve">Sida kedlebis gasufTaveba Zveli saRebavisagan </t>
  </si>
  <si>
    <t>kac/sT</t>
  </si>
  <si>
    <t>TabaSir-muyaos Werebis mowyoba marketSi</t>
  </si>
  <si>
    <t>TabaSir-muyaos fila (kompleqtSi)</t>
  </si>
  <si>
    <r>
      <rPr>
        <b/>
        <sz val="10"/>
        <rFont val="Cambria"/>
        <family val="1"/>
      </rPr>
      <t>PPP</t>
    </r>
    <r>
      <rPr>
        <b/>
        <sz val="10"/>
        <rFont val="AcadNusx"/>
        <family val="0"/>
      </rPr>
      <t xml:space="preserve"> tipis Sekiduli Weri</t>
    </r>
  </si>
  <si>
    <t>betonis bloki 20*20*40</t>
  </si>
  <si>
    <t>2</t>
  </si>
  <si>
    <t>minis karis mowyoba CarCos gareSe sisqiT 10 mm (orfrTiani)</t>
  </si>
  <si>
    <r>
      <rPr>
        <sz val="10"/>
        <rFont val="Cambria"/>
        <family val="1"/>
      </rPr>
      <t>PPP</t>
    </r>
    <r>
      <rPr>
        <sz val="10"/>
        <rFont val="AcadNusx"/>
        <family val="0"/>
      </rPr>
      <t xml:space="preserve"> tipis Sekiduli Weri (damkveTis moTxovniT)</t>
    </r>
  </si>
  <si>
    <t>kedlebisa da Weris damuSaveba fiTxiT da Rebva wyalemulsia saRebaviT</t>
  </si>
  <si>
    <t>"amstrongi"-s Weris mowyoba nestgamZle filebiT</t>
  </si>
  <si>
    <t>amstrongis fila kompleqtSi</t>
  </si>
  <si>
    <t>komp</t>
  </si>
  <si>
    <t>kaseturi tipis Sida blokebi</t>
  </si>
  <si>
    <t xml:space="preserve">spilenZis izolirebuli mili </t>
  </si>
  <si>
    <r>
      <t xml:space="preserve">spilenZis izolirebuli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=25.4</t>
    </r>
  </si>
  <si>
    <r>
      <t xml:space="preserve">spilenZis izolirebuli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=22.2</t>
    </r>
  </si>
  <si>
    <r>
      <t xml:space="preserve">spilenZis izolirebuli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=12.7</t>
    </r>
  </si>
  <si>
    <r>
      <t xml:space="preserve">spilenZis izolirebuli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=9.53</t>
    </r>
  </si>
  <si>
    <t>spilebZis gamanawilebeli samkapi</t>
  </si>
  <si>
    <r>
      <t xml:space="preserve">gamanawilebeli samkapi </t>
    </r>
    <r>
      <rPr>
        <sz val="10"/>
        <rFont val="Cambria"/>
        <family val="1"/>
      </rPr>
      <t>FQZHN-02D</t>
    </r>
  </si>
  <si>
    <r>
      <t xml:space="preserve">gamanawilebeli samkapi </t>
    </r>
    <r>
      <rPr>
        <sz val="10"/>
        <rFont val="Cambria"/>
        <family val="1"/>
      </rPr>
      <t>FQZHN-01D</t>
    </r>
  </si>
  <si>
    <t>drenaJis milgayvaniloba</t>
  </si>
  <si>
    <r>
      <t xml:space="preserve">drenaJis mili </t>
    </r>
    <r>
      <rPr>
        <sz val="10"/>
        <rFont val="Cambria"/>
        <family val="1"/>
      </rPr>
      <t>D=50</t>
    </r>
  </si>
  <si>
    <r>
      <t xml:space="preserve">drenaJis mili </t>
    </r>
    <r>
      <rPr>
        <sz val="10"/>
        <rFont val="Cambria"/>
        <family val="1"/>
      </rPr>
      <t>D=32</t>
    </r>
  </si>
  <si>
    <r>
      <t xml:space="preserve">drenaJis mili </t>
    </r>
    <r>
      <rPr>
        <sz val="10"/>
        <rFont val="Cambria"/>
        <family val="1"/>
      </rPr>
      <t>D=16</t>
    </r>
  </si>
  <si>
    <t>kanalizaciis samkapi 50X50X50</t>
  </si>
  <si>
    <t xml:space="preserve">Sromis danaxarjebi  </t>
  </si>
  <si>
    <t>damxmare masala</t>
  </si>
  <si>
    <r>
      <t xml:space="preserve">                          gaTboba-gagrileba</t>
    </r>
    <r>
      <rPr>
        <b/>
        <sz val="11"/>
        <color indexed="8"/>
        <rFont val="Cambria"/>
        <family val="1"/>
      </rPr>
      <t xml:space="preserve"> VRF</t>
    </r>
    <r>
      <rPr>
        <b/>
        <sz val="11"/>
        <color indexed="8"/>
        <rFont val="AcadNusx"/>
        <family val="0"/>
      </rPr>
      <t>-is sistemiT</t>
    </r>
  </si>
  <si>
    <t>refneqti</t>
  </si>
  <si>
    <t>kom</t>
  </si>
  <si>
    <t>el.sadeni</t>
  </si>
  <si>
    <t>unitazis Camrecxi avziT montaJi (kedelze Camosakidi)</t>
  </si>
  <si>
    <t>unitazis Camrecxi avziT (kompleqtSi)</t>
  </si>
  <si>
    <t>furnitura</t>
  </si>
  <si>
    <t>xelsabanis mowyoba</t>
  </si>
  <si>
    <t>xelsabani (kompleqtSi)</t>
  </si>
  <si>
    <t xml:space="preserve">                       kabelebi</t>
  </si>
  <si>
    <r>
      <t>spilenZis el.kabelis gayvana</t>
    </r>
    <r>
      <rPr>
        <b/>
        <sz val="10"/>
        <rFont val="Times New Roman"/>
        <family val="1"/>
      </rPr>
      <t xml:space="preserve"> </t>
    </r>
    <r>
      <rPr>
        <b/>
        <sz val="10"/>
        <rFont val="AcadNusx"/>
        <family val="0"/>
      </rPr>
      <t>kveTiT 3X4mm</t>
    </r>
    <r>
      <rPr>
        <b/>
        <vertAlign val="superscript"/>
        <sz val="10"/>
        <rFont val="AcadNusx"/>
        <family val="0"/>
      </rPr>
      <t>2</t>
    </r>
  </si>
  <si>
    <t>m</t>
  </si>
  <si>
    <r>
      <t>spilenZis el.kabelis  3X4mm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</t>
    </r>
  </si>
  <si>
    <r>
      <t>spilenZis el.kabelis gayvana</t>
    </r>
    <r>
      <rPr>
        <b/>
        <sz val="10"/>
        <rFont val="Times New Roman"/>
        <family val="1"/>
      </rPr>
      <t xml:space="preserve"> </t>
    </r>
    <r>
      <rPr>
        <b/>
        <sz val="10"/>
        <rFont val="AcadNusx"/>
        <family val="0"/>
      </rPr>
      <t>kveTiT 3X2,5mm</t>
    </r>
    <r>
      <rPr>
        <b/>
        <vertAlign val="superscript"/>
        <sz val="10"/>
        <rFont val="AcadNusx"/>
        <family val="0"/>
      </rPr>
      <t>2</t>
    </r>
  </si>
  <si>
    <r>
      <t>spilenZis el.kabelis  3X2,5mm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</t>
    </r>
  </si>
  <si>
    <r>
      <t>spilenZis el.kabelis gayvana</t>
    </r>
    <r>
      <rPr>
        <b/>
        <sz val="10"/>
        <rFont val="AcadNusx"/>
        <family val="0"/>
      </rPr>
      <t xml:space="preserve"> kveTiT 2X1,5mm</t>
    </r>
    <r>
      <rPr>
        <b/>
        <vertAlign val="superscript"/>
        <sz val="10"/>
        <rFont val="AcadNusx"/>
        <family val="0"/>
      </rPr>
      <t>2</t>
    </r>
  </si>
  <si>
    <r>
      <t>spilenZis el.kabelis  2X1,5mm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</t>
    </r>
  </si>
  <si>
    <t xml:space="preserve">                      samontaJo masala</t>
  </si>
  <si>
    <t>rozetis bude</t>
  </si>
  <si>
    <t xml:space="preserve">rozeris budis </t>
  </si>
  <si>
    <t>ganStoebuli yuTi 100X100X50</t>
  </si>
  <si>
    <t xml:space="preserve">ganStoebuli yuTi  100X100X50 </t>
  </si>
  <si>
    <t xml:space="preserve">           wyalmomaragebis Sida wyalsadenis qseli</t>
  </si>
  <si>
    <t>milis Rirebuleba d=15mm</t>
  </si>
  <si>
    <r>
      <t xml:space="preserve">plast. sakanalizacio milebi </t>
    </r>
    <r>
      <rPr>
        <b/>
        <sz val="10"/>
        <rFont val="Cambria"/>
        <family val="1"/>
      </rPr>
      <t>D-</t>
    </r>
    <r>
      <rPr>
        <b/>
        <sz val="10"/>
        <rFont val="AcadNusx"/>
        <family val="0"/>
      </rPr>
      <t>100mm</t>
    </r>
  </si>
  <si>
    <r>
      <t>mili plastmasis sakan.</t>
    </r>
    <r>
      <rPr>
        <sz val="10"/>
        <rFont val="Cambria"/>
        <family val="1"/>
      </rPr>
      <t xml:space="preserve"> D-</t>
    </r>
    <r>
      <rPr>
        <sz val="10"/>
        <rFont val="AcadNusx"/>
        <family val="0"/>
      </rPr>
      <t>100mm</t>
    </r>
  </si>
  <si>
    <r>
      <t>plastmasis sakanal. milebi</t>
    </r>
    <r>
      <rPr>
        <b/>
        <sz val="10"/>
        <rFont val="Cambria"/>
        <family val="1"/>
      </rPr>
      <t xml:space="preserve"> D</t>
    </r>
    <r>
      <rPr>
        <b/>
        <sz val="10"/>
        <rFont val="AcadNusx"/>
        <family val="0"/>
      </rPr>
      <t>-50mm</t>
    </r>
  </si>
  <si>
    <r>
      <t>mili sakanalizacio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>-50mm</t>
    </r>
  </si>
  <si>
    <r>
      <t xml:space="preserve">plastmasis  muxli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-100</t>
    </r>
  </si>
  <si>
    <r>
      <t xml:space="preserve">plastmasis kanalizaciis muxlis </t>
    </r>
    <r>
      <rPr>
        <sz val="10"/>
        <rFont val="Cambria"/>
        <family val="1"/>
      </rPr>
      <t>D</t>
    </r>
    <r>
      <rPr>
        <sz val="10"/>
        <rFont val="AcadNusx"/>
        <family val="0"/>
      </rPr>
      <t xml:space="preserve">-100  </t>
    </r>
  </si>
  <si>
    <r>
      <t xml:space="preserve">plastmasis muxli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-50</t>
    </r>
  </si>
  <si>
    <r>
      <t>plastmasis kanalizaciis muxlis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 xml:space="preserve">-50 </t>
    </r>
  </si>
  <si>
    <t>kanalizaciis samkapi 100X100X100</t>
  </si>
  <si>
    <t xml:space="preserve">        xarjTaRricxva #2</t>
  </si>
  <si>
    <t xml:space="preserve">    xarjTaRricxva #3</t>
  </si>
  <si>
    <t>kedlebis gasufTaveba keramikuli filebisagan (san.kvanZi)</t>
  </si>
  <si>
    <t xml:space="preserve">arsebuli Weris demontaJi </t>
  </si>
  <si>
    <t xml:space="preserve">        xarjTaRricxva #1</t>
  </si>
  <si>
    <t xml:space="preserve">q.Tbilisi sanapiroze mdebare Sps "san petrolium jirjia"-s </t>
  </si>
  <si>
    <t xml:space="preserve">              daqvemdebarebaSi myofi avtogasamararTi sadguris rekonstruqcia</t>
  </si>
  <si>
    <t xml:space="preserve">                q.Tbilisi sanapiroze mdebare Sps "san petrolium jirjia"-s </t>
  </si>
  <si>
    <t>gaTboba-kondencireba</t>
  </si>
  <si>
    <t xml:space="preserve"> xarjTaRricxva #4</t>
  </si>
  <si>
    <t xml:space="preserve">         marketis gaTboba gagrileba</t>
  </si>
  <si>
    <t>8</t>
  </si>
  <si>
    <t>kedlis wyoba wvrili samSeneblo blokiT</t>
  </si>
  <si>
    <t xml:space="preserve">kedlis wyoba wvrili samSeneblo blokiT </t>
  </si>
  <si>
    <t>nestgamZle TabaSir-muyaos kedlis mowyoba (san.kvanZSi unitazebis SesafuTad)</t>
  </si>
  <si>
    <t>nestgamZle TabaSir-muyaos fila (kompleqtSi)</t>
  </si>
  <si>
    <t>arsebuli alumis vitraJebisa da karebebis demontaJi (dasawyobebiT)</t>
  </si>
  <si>
    <t>arsebuli mdf-is karebebis demontaJi (dasawyobebiT)</t>
  </si>
  <si>
    <t xml:space="preserve">arsebuli san.kvanZis furniturisa da fitingebis demontaJi </t>
  </si>
  <si>
    <t>9</t>
  </si>
  <si>
    <t>kedlebisa da kar-fanjaris nagverdulebis  lesva qviSa-cementis xsnariT</t>
  </si>
  <si>
    <t>minis karis mowyoba CarCos gareSe sisqiT 10 mm (erTfrTiani)</t>
  </si>
  <si>
    <t>arsebul "rbil" saxuravze erTi fena linekromis mowyoba</t>
  </si>
  <si>
    <t>praimeri</t>
  </si>
  <si>
    <t>litr</t>
  </si>
  <si>
    <t>linekromi</t>
  </si>
  <si>
    <t>gazi</t>
  </si>
  <si>
    <t>arsebuli keramogranitis iatakis demontaJi (ofisi,maRazia da terasa)</t>
  </si>
  <si>
    <t>fasadis kedlebis nawilobriv gasufTaveba Zveli saRebavisagan</t>
  </si>
  <si>
    <t>Sida kedlebis gasufTaveba Zveli dazianebuli nalesisagan</t>
  </si>
  <si>
    <t>7</t>
  </si>
  <si>
    <t>penetroni</t>
  </si>
  <si>
    <t>kedlis damuSaveba penetronis xsnariT(ori fena)</t>
  </si>
  <si>
    <t>terasis iatakebis mopirkeTeba yinvagamZle keramogranitis filebiT</t>
  </si>
  <si>
    <t>yinvagamZle webo-cementi</t>
  </si>
  <si>
    <t>keramogranitis fila (yinvagamZle)</t>
  </si>
  <si>
    <r>
      <t>betonis bundamentis mowyoba</t>
    </r>
    <r>
      <rPr>
        <b/>
        <sz val="10"/>
        <rFont val="Cambria"/>
        <family val="1"/>
      </rPr>
      <t xml:space="preserve"> VRF</t>
    </r>
    <r>
      <rPr>
        <b/>
        <sz val="10"/>
        <rFont val="AcadNusx"/>
        <family val="0"/>
      </rPr>
      <t>-is gare blokisaTvis marketis saxuravze b-22.5 betonisagan</t>
    </r>
  </si>
  <si>
    <t>betoni b-22.5</t>
  </si>
  <si>
    <t>r/betonis sartylis mowyoba arsebuli baneris dasamontaJeblad b-22.5 betonisagan</t>
  </si>
  <si>
    <t>yalibis fari</t>
  </si>
  <si>
    <t>armatura a-3</t>
  </si>
  <si>
    <t>armatura a-1</t>
  </si>
  <si>
    <t>faq</t>
  </si>
  <si>
    <t>Casatanebeli detali</t>
  </si>
  <si>
    <t>arsebuli baneris demontaJi da axal adgilze montaJi</t>
  </si>
  <si>
    <t>Zabri</t>
  </si>
  <si>
    <t>wyamimRebi mili</t>
  </si>
  <si>
    <t>muxli</t>
  </si>
  <si>
    <r>
      <t>Siga bloki kaseturi tipis 2.3kvt</t>
    </r>
    <r>
      <rPr>
        <sz val="10"/>
        <rFont val="Cambria"/>
        <family val="1"/>
      </rPr>
      <t xml:space="preserve"> (</t>
    </r>
    <r>
      <rPr>
        <sz val="10"/>
        <rFont val="AcadNusx"/>
        <family val="0"/>
      </rPr>
      <t>samagri detalebiT</t>
    </r>
    <r>
      <rPr>
        <sz val="10"/>
        <rFont val="Cambria"/>
        <family val="1"/>
      </rPr>
      <t>)</t>
    </r>
  </si>
  <si>
    <t>avtokranis momsaxureba</t>
  </si>
  <si>
    <r>
      <t>Siga bloki kaseturi tipis 6kvt</t>
    </r>
    <r>
      <rPr>
        <sz val="10"/>
        <rFont val="Cambria"/>
        <family val="1"/>
      </rPr>
      <t xml:space="preserve"> (</t>
    </r>
    <r>
      <rPr>
        <sz val="10"/>
        <rFont val="AcadNusx"/>
        <family val="0"/>
      </rPr>
      <t>samagri detalebiT</t>
    </r>
    <r>
      <rPr>
        <sz val="10"/>
        <rFont val="Cambria"/>
        <family val="1"/>
      </rPr>
      <t>)</t>
    </r>
  </si>
  <si>
    <r>
      <rPr>
        <sz val="10"/>
        <rFont val="Cambria"/>
        <family val="1"/>
      </rPr>
      <t>VRF</t>
    </r>
    <r>
      <rPr>
        <sz val="10"/>
        <rFont val="AcadNusx"/>
        <family val="0"/>
      </rPr>
      <t xml:space="preserve"> sistema gare bloki 24</t>
    </r>
    <r>
      <rPr>
        <sz val="10"/>
        <rFont val="Cambria"/>
        <family val="1"/>
      </rPr>
      <t>KVT</t>
    </r>
  </si>
  <si>
    <r>
      <t>gagrileba gaTbobis</t>
    </r>
    <r>
      <rPr>
        <b/>
        <sz val="10"/>
        <rFont val="Cambria"/>
        <family val="1"/>
      </rPr>
      <t xml:space="preserve"> VRF</t>
    </r>
    <r>
      <rPr>
        <b/>
        <sz val="10"/>
        <rFont val="AcadNusx"/>
        <family val="0"/>
      </rPr>
      <t xml:space="preserve"> sistema gare bloki </t>
    </r>
    <r>
      <rPr>
        <b/>
        <sz val="10"/>
        <rFont val="Cambria"/>
        <family val="1"/>
      </rPr>
      <t>AV081MVEVA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</si>
</sst>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#,##0\ &quot;ლ.&quot;;\-#,##0\ &quot;ლ.&quot;"/>
    <numFmt numFmtId="189" formatCode="#,##0\ &quot;ლ.&quot;;[Red]\-#,##0\ &quot;ლ.&quot;"/>
    <numFmt numFmtId="190" formatCode="#,##0.00\ &quot;ლ.&quot;;\-#,##0.00\ &quot;ლ.&quot;"/>
    <numFmt numFmtId="191" formatCode="#,##0.00\ &quot;ლ.&quot;;[Red]\-#,##0.00\ &quot;ლ.&quot;"/>
    <numFmt numFmtId="192" formatCode="_-* #,##0\ &quot;ლ.&quot;_-;\-* #,##0\ &quot;ლ.&quot;_-;_-* &quot;-&quot;\ &quot;ლ.&quot;_-;_-@_-"/>
    <numFmt numFmtId="193" formatCode="_-* #,##0\ _ლ_._-;\-* #,##0\ _ლ_._-;_-* &quot;-&quot;\ _ლ_._-;_-@_-"/>
    <numFmt numFmtId="194" formatCode="_-* #,##0.00\ &quot;ლ.&quot;_-;\-* #,##0.00\ &quot;ლ.&quot;_-;_-* &quot;-&quot;??\ &quot;ლ.&quot;_-;_-@_-"/>
    <numFmt numFmtId="195" formatCode="_-* #,##0.00\ _ლ_._-;\-* #,##0.00\ _ლ_._-;_-* &quot;-&quot;??\ _ლ_._-;_-@_-"/>
    <numFmt numFmtId="196" formatCode="0.0"/>
    <numFmt numFmtId="197" formatCode="0.000"/>
    <numFmt numFmtId="198" formatCode="_(* #,##0.0_);_(* \(#,##0.0\);_(* &quot;-&quot;??_);_(@_)"/>
    <numFmt numFmtId="199" formatCode="_(* #,##0_);_(* \(#,##0\);_(* &quot;-&quot;??_);_(@_)"/>
    <numFmt numFmtId="200" formatCode="[$-FC19]d\ mmmm\ yyyy\ &quot;г.&quot;"/>
    <numFmt numFmtId="201" formatCode="[$-437]dddd\,\ d\ mmmm\,\ yyyy\ &quot;წელი&quot;"/>
    <numFmt numFmtId="202" formatCode="#,##0.0"/>
    <numFmt numFmtId="203" formatCode="0.0000"/>
    <numFmt numFmtId="204" formatCode="0.000000"/>
    <numFmt numFmtId="205" formatCode="_-* #,##0.000_р_._-;\-* #,##0.000_р_._-;_-* &quot;-&quot;??_р_._-;_-@_-"/>
    <numFmt numFmtId="206" formatCode="_-* #,##0.000_р_._-;\-* #,##0.000_р_._-;_-* &quot;-&quot;???_р_._-;_-@_-"/>
  </numFmts>
  <fonts count="67">
    <font>
      <sz val="10"/>
      <name val="Arial Cyr"/>
      <family val="0"/>
    </font>
    <font>
      <sz val="12"/>
      <name val="AcadNusx"/>
      <family val="0"/>
    </font>
    <font>
      <b/>
      <sz val="14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cadNusx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9"/>
      <name val="Helvetica"/>
      <family val="2"/>
    </font>
    <font>
      <sz val="12"/>
      <name val="宋体"/>
      <family val="0"/>
    </font>
    <font>
      <b/>
      <sz val="10"/>
      <name val="AcadNusx"/>
      <family val="0"/>
    </font>
    <font>
      <b/>
      <sz val="10"/>
      <name val="Times New Roman"/>
      <family val="1"/>
    </font>
    <font>
      <b/>
      <sz val="10"/>
      <color indexed="8"/>
      <name val="AcadNusx"/>
      <family val="0"/>
    </font>
    <font>
      <sz val="11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1"/>
      <color indexed="8"/>
      <name val="AcadNusx"/>
      <family val="0"/>
    </font>
    <font>
      <b/>
      <sz val="11"/>
      <color indexed="8"/>
      <name val="Cambria"/>
      <family val="1"/>
    </font>
    <font>
      <b/>
      <sz val="10"/>
      <name val="AcadMtavr"/>
      <family val="0"/>
    </font>
    <font>
      <b/>
      <sz val="11"/>
      <name val="AcadNusx"/>
      <family val="0"/>
    </font>
    <font>
      <b/>
      <vertAlign val="superscript"/>
      <sz val="10"/>
      <name val="AcadNusx"/>
      <family val="0"/>
    </font>
    <font>
      <vertAlign val="superscript"/>
      <sz val="10"/>
      <name val="AcadNusx"/>
      <family val="0"/>
    </font>
    <font>
      <sz val="11"/>
      <name val="AcadNusx"/>
      <family val="0"/>
    </font>
    <font>
      <sz val="10"/>
      <color indexed="8"/>
      <name val="Calibri"/>
      <family val="2"/>
    </font>
    <font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cadNusx"/>
      <family val="0"/>
    </font>
    <font>
      <b/>
      <sz val="11"/>
      <color theme="1"/>
      <name val="AcadNusx"/>
      <family val="0"/>
    </font>
    <font>
      <b/>
      <sz val="10"/>
      <color theme="1"/>
      <name val="AcadNusx"/>
      <family val="0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9" fillId="41" borderId="1" applyNumberFormat="0" applyAlignment="0" applyProtection="0"/>
    <xf numFmtId="0" fontId="50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1" fontId="46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44" borderId="1" applyNumberFormat="0" applyAlignment="0" applyProtection="0"/>
    <xf numFmtId="0" fontId="57" fillId="0" borderId="6" applyNumberFormat="0" applyFill="0" applyAlignment="0" applyProtection="0"/>
    <xf numFmtId="0" fontId="58" fillId="4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46" borderId="7" applyNumberFormat="0" applyFont="0" applyAlignment="0" applyProtection="0"/>
    <xf numFmtId="0" fontId="59" fillId="41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28" fillId="47" borderId="9" applyNumberFormat="0" applyProtection="0">
      <alignment horizontal="left" vertical="center" indent="1"/>
    </xf>
    <xf numFmtId="0" fontId="29" fillId="0" borderId="0" applyFill="0" applyBorder="0" applyAlignment="0" applyProtection="0"/>
    <xf numFmtId="0" fontId="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51" borderId="0" applyNumberFormat="0" applyBorder="0" applyAlignment="0" applyProtection="0"/>
    <xf numFmtId="0" fontId="12" fillId="13" borderId="11" applyNumberFormat="0" applyAlignment="0" applyProtection="0"/>
    <xf numFmtId="0" fontId="13" fillId="52" borderId="12" applyNumberFormat="0" applyAlignment="0" applyProtection="0"/>
    <xf numFmtId="0" fontId="14" fillId="52" borderId="11" applyNumberFormat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53" borderId="17" applyNumberFormat="0" applyAlignment="0" applyProtection="0"/>
    <xf numFmtId="0" fontId="20" fillId="0" borderId="0" applyNumberFormat="0" applyFill="0" applyBorder="0" applyAlignment="0" applyProtection="0"/>
    <xf numFmtId="0" fontId="21" fillId="5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55" borderId="18" applyNumberFormat="0" applyFont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30" fillId="0" borderId="0">
      <alignment vertical="center"/>
      <protection/>
    </xf>
  </cellStyleXfs>
  <cellXfs count="35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20" xfId="823" applyFont="1" applyBorder="1" applyAlignment="1">
      <alignment horizontal="center"/>
      <protection/>
    </xf>
    <xf numFmtId="0" fontId="1" fillId="0" borderId="21" xfId="823" applyFont="1" applyBorder="1" applyAlignment="1">
      <alignment horizontal="center"/>
      <protection/>
    </xf>
    <xf numFmtId="0" fontId="1" fillId="0" borderId="22" xfId="823" applyFont="1" applyBorder="1" applyAlignment="1">
      <alignment horizontal="center"/>
      <protection/>
    </xf>
    <xf numFmtId="0" fontId="1" fillId="0" borderId="23" xfId="823" applyFont="1" applyBorder="1" applyAlignment="1">
      <alignment horizontal="center"/>
      <protection/>
    </xf>
    <xf numFmtId="0" fontId="3" fillId="0" borderId="24" xfId="825" applyFont="1" applyBorder="1" applyAlignment="1">
      <alignment horizontal="center"/>
      <protection/>
    </xf>
    <xf numFmtId="0" fontId="3" fillId="0" borderId="24" xfId="826" applyFont="1" applyBorder="1" applyAlignment="1">
      <alignment horizontal="center"/>
      <protection/>
    </xf>
    <xf numFmtId="0" fontId="3" fillId="0" borderId="25" xfId="826" applyFont="1" applyBorder="1" applyAlignment="1">
      <alignment horizontal="center"/>
      <protection/>
    </xf>
    <xf numFmtId="0" fontId="3" fillId="0" borderId="24" xfId="824" applyFont="1" applyBorder="1" applyAlignment="1">
      <alignment horizontal="center"/>
      <protection/>
    </xf>
    <xf numFmtId="0" fontId="3" fillId="0" borderId="25" xfId="824" applyFont="1" applyBorder="1" applyAlignment="1">
      <alignment horizontal="center"/>
      <protection/>
    </xf>
    <xf numFmtId="0" fontId="31" fillId="56" borderId="22" xfId="830" applyFont="1" applyFill="1" applyBorder="1" applyAlignment="1">
      <alignment horizontal="center" wrapText="1"/>
      <protection/>
    </xf>
    <xf numFmtId="2" fontId="31" fillId="56" borderId="22" xfId="830" applyNumberFormat="1" applyFont="1" applyFill="1" applyBorder="1" applyAlignment="1">
      <alignment horizontal="center"/>
      <protection/>
    </xf>
    <xf numFmtId="2" fontId="31" fillId="56" borderId="23" xfId="830" applyNumberFormat="1" applyFont="1" applyFill="1" applyBorder="1" applyAlignment="1">
      <alignment horizontal="center"/>
      <protection/>
    </xf>
    <xf numFmtId="0" fontId="31" fillId="56" borderId="23" xfId="830" applyFont="1" applyFill="1" applyBorder="1" applyAlignment="1">
      <alignment horizontal="center"/>
      <protection/>
    </xf>
    <xf numFmtId="0" fontId="31" fillId="56" borderId="22" xfId="830" applyFont="1" applyFill="1" applyBorder="1" applyAlignment="1">
      <alignment horizontal="center"/>
      <protection/>
    </xf>
    <xf numFmtId="0" fontId="3" fillId="0" borderId="22" xfId="0" applyFont="1" applyBorder="1" applyAlignment="1">
      <alignment horizontal="center"/>
    </xf>
    <xf numFmtId="0" fontId="3" fillId="56" borderId="26" xfId="830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63" fillId="56" borderId="0" xfId="812" applyFont="1" applyFill="1" applyAlignment="1">
      <alignment horizontal="center" vertical="center" wrapText="1"/>
      <protection/>
    </xf>
    <xf numFmtId="0" fontId="63" fillId="0" borderId="0" xfId="812" applyFont="1" applyAlignment="1">
      <alignment horizontal="center" vertical="center" wrapText="1"/>
      <protection/>
    </xf>
    <xf numFmtId="0" fontId="64" fillId="56" borderId="0" xfId="812" applyFont="1" applyFill="1" applyAlignment="1">
      <alignment horizontal="center" vertical="center" wrapText="1"/>
      <protection/>
    </xf>
    <xf numFmtId="0" fontId="64" fillId="0" borderId="0" xfId="812" applyFont="1" applyAlignment="1">
      <alignment horizontal="center" vertical="center" wrapText="1"/>
      <protection/>
    </xf>
    <xf numFmtId="0" fontId="3" fillId="0" borderId="24" xfId="812" applyFont="1" applyBorder="1" applyAlignment="1">
      <alignment horizontal="center" vertical="top" wrapText="1"/>
      <protection/>
    </xf>
    <xf numFmtId="0" fontId="7" fillId="0" borderId="24" xfId="812" applyFont="1" applyBorder="1" applyAlignment="1">
      <alignment horizontal="center" vertical="top" wrapText="1"/>
      <protection/>
    </xf>
    <xf numFmtId="0" fontId="3" fillId="0" borderId="25" xfId="812" applyFont="1" applyBorder="1" applyAlignment="1">
      <alignment horizontal="center" vertical="top" wrapText="1"/>
      <protection/>
    </xf>
    <xf numFmtId="0" fontId="3" fillId="0" borderId="0" xfId="823" applyFont="1">
      <alignment/>
      <protection/>
    </xf>
    <xf numFmtId="0" fontId="3" fillId="0" borderId="0" xfId="823" applyFont="1" applyAlignment="1">
      <alignment horizontal="center"/>
      <protection/>
    </xf>
    <xf numFmtId="0" fontId="3" fillId="0" borderId="22" xfId="823" applyFont="1" applyBorder="1">
      <alignment/>
      <protection/>
    </xf>
    <xf numFmtId="0" fontId="3" fillId="0" borderId="22" xfId="823" applyFont="1" applyBorder="1" applyAlignment="1">
      <alignment horizontal="center"/>
      <protection/>
    </xf>
    <xf numFmtId="0" fontId="1" fillId="0" borderId="21" xfId="823" applyFont="1" applyBorder="1" applyAlignment="1">
      <alignment horizontal="center" vertical="center"/>
      <protection/>
    </xf>
    <xf numFmtId="0" fontId="1" fillId="0" borderId="22" xfId="823" applyFont="1" applyBorder="1" applyAlignment="1">
      <alignment horizontal="center" vertical="center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823" applyFont="1" applyBorder="1" applyAlignment="1">
      <alignment horizontal="center" vertical="center"/>
      <protection/>
    </xf>
    <xf numFmtId="0" fontId="1" fillId="0" borderId="24" xfId="0" applyFont="1" applyBorder="1" applyAlignment="1">
      <alignment horizontal="center" vertical="center" wrapText="1"/>
    </xf>
    <xf numFmtId="2" fontId="1" fillId="0" borderId="22" xfId="823" applyNumberFormat="1" applyFont="1" applyBorder="1" applyAlignment="1">
      <alignment horizontal="center" vertical="center"/>
      <protection/>
    </xf>
    <xf numFmtId="2" fontId="1" fillId="0" borderId="28" xfId="823" applyNumberFormat="1" applyFont="1" applyBorder="1" applyAlignment="1">
      <alignment horizontal="center" vertical="center"/>
      <protection/>
    </xf>
    <xf numFmtId="2" fontId="8" fillId="0" borderId="28" xfId="823" applyNumberFormat="1" applyFont="1" applyBorder="1" applyAlignment="1">
      <alignment horizontal="center" vertical="center"/>
      <protection/>
    </xf>
    <xf numFmtId="0" fontId="31" fillId="0" borderId="27" xfId="823" applyFont="1" applyBorder="1" applyAlignment="1">
      <alignment horizontal="center" vertical="center"/>
      <protection/>
    </xf>
    <xf numFmtId="0" fontId="8" fillId="0" borderId="25" xfId="823" applyFont="1" applyBorder="1" applyAlignment="1">
      <alignment horizontal="center" vertical="center"/>
      <protection/>
    </xf>
    <xf numFmtId="0" fontId="8" fillId="0" borderId="0" xfId="823" applyFont="1" applyAlignment="1">
      <alignment horizontal="center" vertical="center"/>
      <protection/>
    </xf>
    <xf numFmtId="0" fontId="8" fillId="0" borderId="22" xfId="823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875" applyAlignment="1">
      <alignment vertical="center"/>
      <protection/>
    </xf>
    <xf numFmtId="2" fontId="31" fillId="0" borderId="0" xfId="0" applyNumberFormat="1" applyFont="1" applyAlignment="1">
      <alignment horizontal="center" vertical="center"/>
    </xf>
    <xf numFmtId="0" fontId="31" fillId="0" borderId="0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 quotePrefix="1">
      <alignment horizontal="center" vertical="top" wrapText="1"/>
    </xf>
    <xf numFmtId="0" fontId="3" fillId="0" borderId="22" xfId="0" applyNumberFormat="1" applyFont="1" applyBorder="1" applyAlignment="1" quotePrefix="1">
      <alignment horizontal="center" vertical="top" wrapText="1"/>
    </xf>
    <xf numFmtId="49" fontId="3" fillId="0" borderId="22" xfId="0" applyNumberFormat="1" applyFont="1" applyBorder="1" applyAlignment="1" quotePrefix="1">
      <alignment horizontal="center" vertical="top" wrapText="1"/>
    </xf>
    <xf numFmtId="1" fontId="3" fillId="0" borderId="22" xfId="0" applyNumberFormat="1" applyFont="1" applyBorder="1" applyAlignment="1" quotePrefix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2" fontId="3" fillId="0" borderId="23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2" fontId="3" fillId="0" borderId="28" xfId="0" applyNumberFormat="1" applyFont="1" applyFill="1" applyBorder="1" applyAlignment="1">
      <alignment horizontal="center" vertical="top" wrapText="1"/>
    </xf>
    <xf numFmtId="0" fontId="31" fillId="57" borderId="25" xfId="0" applyFont="1" applyFill="1" applyBorder="1" applyAlignment="1" quotePrefix="1">
      <alignment horizontal="center" vertical="center" wrapText="1"/>
    </xf>
    <xf numFmtId="0" fontId="3" fillId="57" borderId="22" xfId="0" applyFont="1" applyFill="1" applyBorder="1" applyAlignment="1">
      <alignment horizontal="center" vertical="center" wrapText="1"/>
    </xf>
    <xf numFmtId="2" fontId="3" fillId="57" borderId="22" xfId="0" applyNumberFormat="1" applyFont="1" applyFill="1" applyBorder="1" applyAlignment="1">
      <alignment horizontal="center" vertical="center" wrapText="1"/>
    </xf>
    <xf numFmtId="2" fontId="31" fillId="57" borderId="22" xfId="0" applyNumberFormat="1" applyFont="1" applyFill="1" applyBorder="1" applyAlignment="1">
      <alignment horizontal="center" vertical="center" wrapText="1"/>
    </xf>
    <xf numFmtId="0" fontId="3" fillId="56" borderId="22" xfId="0" applyFont="1" applyFill="1" applyBorder="1" applyAlignment="1">
      <alignment horizontal="center" vertical="center"/>
    </xf>
    <xf numFmtId="2" fontId="3" fillId="56" borderId="22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57" borderId="22" xfId="0" applyNumberFormat="1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2" fontId="3" fillId="0" borderId="22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1" fillId="57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0" fontId="3" fillId="57" borderId="26" xfId="0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top" wrapText="1"/>
    </xf>
    <xf numFmtId="2" fontId="3" fillId="0" borderId="25" xfId="0" applyNumberFormat="1" applyFont="1" applyFill="1" applyBorder="1" applyAlignment="1">
      <alignment horizontal="center" vertical="top" wrapText="1"/>
    </xf>
    <xf numFmtId="2" fontId="31" fillId="0" borderId="22" xfId="0" applyNumberFormat="1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2" fontId="3" fillId="0" borderId="26" xfId="0" applyNumberFormat="1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2" fontId="3" fillId="0" borderId="26" xfId="0" applyNumberFormat="1" applyFont="1" applyBorder="1" applyAlignment="1">
      <alignment horizontal="center" vertical="top" wrapText="1"/>
    </xf>
    <xf numFmtId="0" fontId="3" fillId="56" borderId="22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56" borderId="30" xfId="0" applyFont="1" applyFill="1" applyBorder="1" applyAlignment="1">
      <alignment horizontal="center" vertical="top" wrapText="1"/>
    </xf>
    <xf numFmtId="2" fontId="3" fillId="56" borderId="22" xfId="0" applyNumberFormat="1" applyFont="1" applyFill="1" applyBorder="1" applyAlignment="1">
      <alignment horizontal="center" vertical="center" wrapText="1"/>
    </xf>
    <xf numFmtId="0" fontId="3" fillId="56" borderId="29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56" borderId="26" xfId="0" applyNumberFormat="1" applyFont="1" applyFill="1" applyBorder="1" applyAlignment="1">
      <alignment horizontal="center" vertical="center" wrapText="1"/>
    </xf>
    <xf numFmtId="0" fontId="33" fillId="58" borderId="22" xfId="0" applyFont="1" applyFill="1" applyBorder="1" applyAlignment="1">
      <alignment horizontal="left" vertical="center" wrapText="1"/>
    </xf>
    <xf numFmtId="1" fontId="33" fillId="58" borderId="22" xfId="0" applyNumberFormat="1" applyFont="1" applyFill="1" applyBorder="1" applyAlignment="1">
      <alignment horizontal="center" vertical="center" wrapText="1"/>
    </xf>
    <xf numFmtId="197" fontId="33" fillId="56" borderId="22" xfId="0" applyNumberFormat="1" applyFont="1" applyFill="1" applyBorder="1" applyAlignment="1">
      <alignment horizontal="center" vertical="center" wrapText="1"/>
    </xf>
    <xf numFmtId="2" fontId="33" fillId="56" borderId="22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9" fontId="31" fillId="0" borderId="22" xfId="0" applyNumberFormat="1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left" vertical="top" wrapText="1"/>
    </xf>
    <xf numFmtId="0" fontId="33" fillId="58" borderId="22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9" fontId="33" fillId="58" borderId="22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22" xfId="0" applyNumberFormat="1" applyFont="1" applyFill="1" applyBorder="1" applyAlignment="1">
      <alignment horizontal="center" vertical="center" wrapText="1"/>
    </xf>
    <xf numFmtId="2" fontId="31" fillId="0" borderId="21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/>
    </xf>
    <xf numFmtId="2" fontId="31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22" xfId="0" applyFont="1" applyBorder="1" applyAlignment="1">
      <alignment horizontal="center"/>
    </xf>
    <xf numFmtId="9" fontId="31" fillId="0" borderId="22" xfId="0" applyNumberFormat="1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vertical="center"/>
    </xf>
    <xf numFmtId="0" fontId="3" fillId="56" borderId="26" xfId="0" applyFont="1" applyFill="1" applyBorder="1" applyAlignment="1">
      <alignment horizontal="center" vertical="center"/>
    </xf>
    <xf numFmtId="2" fontId="3" fillId="56" borderId="26" xfId="0" applyNumberFormat="1" applyFont="1" applyFill="1" applyBorder="1" applyAlignment="1">
      <alignment horizontal="center" vertical="center"/>
    </xf>
    <xf numFmtId="2" fontId="3" fillId="56" borderId="28" xfId="0" applyNumberFormat="1" applyFont="1" applyFill="1" applyBorder="1" applyAlignment="1">
      <alignment horizontal="center" vertical="center" wrapText="1"/>
    </xf>
    <xf numFmtId="0" fontId="31" fillId="57" borderId="26" xfId="0" applyFont="1" applyFill="1" applyBorder="1" applyAlignment="1">
      <alignment horizontal="center" vertical="center"/>
    </xf>
    <xf numFmtId="2" fontId="31" fillId="57" borderId="26" xfId="0" applyNumberFormat="1" applyFont="1" applyFill="1" applyBorder="1" applyAlignment="1">
      <alignment horizontal="center" vertical="center"/>
    </xf>
    <xf numFmtId="2" fontId="31" fillId="57" borderId="26" xfId="0" applyNumberFormat="1" applyFont="1" applyFill="1" applyBorder="1" applyAlignment="1">
      <alignment horizontal="center" vertical="center" wrapText="1"/>
    </xf>
    <xf numFmtId="0" fontId="3" fillId="57" borderId="30" xfId="0" applyFont="1" applyFill="1" applyBorder="1" applyAlignment="1">
      <alignment horizontal="center" vertical="top" wrapText="1"/>
    </xf>
    <xf numFmtId="0" fontId="31" fillId="57" borderId="22" xfId="0" applyFont="1" applyFill="1" applyBorder="1" applyAlignment="1">
      <alignment horizontal="center" vertical="center"/>
    </xf>
    <xf numFmtId="2" fontId="31" fillId="57" borderId="22" xfId="0" applyNumberFormat="1" applyFont="1" applyFill="1" applyBorder="1" applyAlignment="1">
      <alignment horizontal="center" vertical="center"/>
    </xf>
    <xf numFmtId="0" fontId="3" fillId="57" borderId="30" xfId="0" applyFont="1" applyFill="1" applyBorder="1" applyAlignment="1">
      <alignment horizontal="center" vertical="center" wrapText="1"/>
    </xf>
    <xf numFmtId="2" fontId="3" fillId="57" borderId="25" xfId="0" applyNumberFormat="1" applyFont="1" applyFill="1" applyBorder="1" applyAlignment="1">
      <alignment horizontal="center" vertical="top" wrapText="1"/>
    </xf>
    <xf numFmtId="0" fontId="31" fillId="57" borderId="22" xfId="0" applyFont="1" applyFill="1" applyBorder="1" applyAlignment="1">
      <alignment horizontal="left" vertical="top" wrapText="1"/>
    </xf>
    <xf numFmtId="0" fontId="3" fillId="56" borderId="24" xfId="812" applyFont="1" applyFill="1" applyBorder="1" applyAlignment="1">
      <alignment horizontal="center" vertical="top" wrapText="1"/>
      <protection/>
    </xf>
    <xf numFmtId="0" fontId="3" fillId="56" borderId="25" xfId="812" applyFont="1" applyFill="1" applyBorder="1" applyAlignment="1">
      <alignment horizontal="center" vertical="top" wrapText="1"/>
      <protection/>
    </xf>
    <xf numFmtId="0" fontId="0" fillId="56" borderId="24" xfId="812" applyFont="1" applyFill="1" applyBorder="1">
      <alignment/>
      <protection/>
    </xf>
    <xf numFmtId="0" fontId="7" fillId="56" borderId="24" xfId="0" applyFont="1" applyFill="1" applyBorder="1" applyAlignment="1">
      <alignment horizontal="center" vertical="top" wrapText="1"/>
    </xf>
    <xf numFmtId="0" fontId="7" fillId="56" borderId="25" xfId="0" applyFont="1" applyFill="1" applyBorder="1" applyAlignment="1">
      <alignment horizontal="center" vertical="top" wrapText="1"/>
    </xf>
    <xf numFmtId="0" fontId="9" fillId="56" borderId="24" xfId="812" applyFont="1" applyFill="1" applyBorder="1">
      <alignment/>
      <protection/>
    </xf>
    <xf numFmtId="0" fontId="6" fillId="56" borderId="24" xfId="812" applyFont="1" applyFill="1" applyBorder="1">
      <alignment/>
      <protection/>
    </xf>
    <xf numFmtId="0" fontId="6" fillId="56" borderId="25" xfId="812" applyFont="1" applyFill="1" applyBorder="1">
      <alignment/>
      <protection/>
    </xf>
    <xf numFmtId="0" fontId="0" fillId="0" borderId="22" xfId="0" applyFont="1" applyBorder="1" applyAlignment="1">
      <alignment/>
    </xf>
    <xf numFmtId="2" fontId="3" fillId="0" borderId="26" xfId="825" applyNumberFormat="1" applyFont="1" applyBorder="1" applyAlignment="1">
      <alignment horizontal="center" vertical="center"/>
      <protection/>
    </xf>
    <xf numFmtId="2" fontId="3" fillId="0" borderId="22" xfId="825" applyNumberFormat="1" applyFont="1" applyBorder="1" applyAlignment="1">
      <alignment horizontal="center" vertical="center"/>
      <protection/>
    </xf>
    <xf numFmtId="0" fontId="7" fillId="0" borderId="0" xfId="875" applyFont="1" applyAlignment="1">
      <alignment vertical="center"/>
      <protection/>
    </xf>
    <xf numFmtId="2" fontId="3" fillId="56" borderId="22" xfId="812" applyNumberFormat="1" applyFont="1" applyFill="1" applyBorder="1" applyAlignment="1">
      <alignment horizontal="center" vertical="center" wrapText="1"/>
      <protection/>
    </xf>
    <xf numFmtId="49" fontId="3" fillId="56" borderId="22" xfId="828" applyNumberFormat="1" applyFont="1" applyFill="1" applyBorder="1" applyAlignment="1">
      <alignment horizontal="center" vertical="center" wrapText="1"/>
      <protection/>
    </xf>
    <xf numFmtId="2" fontId="3" fillId="56" borderId="22" xfId="828" applyNumberFormat="1" applyFont="1" applyFill="1" applyBorder="1" applyAlignment="1">
      <alignment horizontal="center" vertical="center" wrapText="1"/>
      <protection/>
    </xf>
    <xf numFmtId="1" fontId="31" fillId="57" borderId="22" xfId="829" applyNumberFormat="1" applyFont="1" applyFill="1" applyBorder="1" applyAlignment="1">
      <alignment horizontal="center"/>
      <protection/>
    </xf>
    <xf numFmtId="1" fontId="31" fillId="57" borderId="22" xfId="829" applyNumberFormat="1" applyFont="1" applyFill="1" applyBorder="1" applyAlignment="1">
      <alignment horizontal="center" vertical="center"/>
      <protection/>
    </xf>
    <xf numFmtId="2" fontId="31" fillId="57" borderId="22" xfId="829" applyNumberFormat="1" applyFont="1" applyFill="1" applyBorder="1" applyAlignment="1">
      <alignment horizontal="center" vertical="center"/>
      <protection/>
    </xf>
    <xf numFmtId="0" fontId="3" fillId="56" borderId="26" xfId="828" applyNumberFormat="1" applyFont="1" applyFill="1" applyBorder="1" applyAlignment="1" quotePrefix="1">
      <alignment horizontal="center" vertical="center" wrapText="1"/>
      <protection/>
    </xf>
    <xf numFmtId="0" fontId="3" fillId="56" borderId="26" xfId="828" applyFont="1" applyFill="1" applyBorder="1" applyAlignment="1" quotePrefix="1">
      <alignment horizontal="center" vertical="center" wrapText="1"/>
      <protection/>
    </xf>
    <xf numFmtId="49" fontId="3" fillId="56" borderId="26" xfId="828" applyNumberFormat="1" applyFont="1" applyFill="1" applyBorder="1" applyAlignment="1">
      <alignment horizontal="center" vertical="center" wrapText="1"/>
      <protection/>
    </xf>
    <xf numFmtId="1" fontId="3" fillId="56" borderId="26" xfId="828" applyNumberFormat="1" applyFont="1" applyFill="1" applyBorder="1" applyAlignment="1" quotePrefix="1">
      <alignment horizontal="center" vertical="center" wrapText="1"/>
      <protection/>
    </xf>
    <xf numFmtId="0" fontId="3" fillId="56" borderId="22" xfId="812" applyFont="1" applyFill="1" applyBorder="1" applyAlignment="1">
      <alignment horizontal="center" vertical="center" wrapText="1"/>
      <protection/>
    </xf>
    <xf numFmtId="0" fontId="3" fillId="56" borderId="22" xfId="812" applyFont="1" applyFill="1" applyBorder="1" applyAlignment="1">
      <alignment horizontal="left" vertical="top" wrapText="1"/>
      <protection/>
    </xf>
    <xf numFmtId="0" fontId="3" fillId="56" borderId="22" xfId="822" applyFont="1" applyFill="1" applyBorder="1" applyAlignment="1">
      <alignment horizontal="left"/>
      <protection/>
    </xf>
    <xf numFmtId="0" fontId="3" fillId="0" borderId="22" xfId="822" applyFont="1" applyBorder="1" applyAlignment="1">
      <alignment horizontal="left"/>
      <protection/>
    </xf>
    <xf numFmtId="0" fontId="3" fillId="56" borderId="22" xfId="822" applyFont="1" applyFill="1" applyBorder="1" applyAlignment="1">
      <alignment horizontal="center" vertical="center" wrapText="1"/>
      <protection/>
    </xf>
    <xf numFmtId="0" fontId="3" fillId="56" borderId="22" xfId="822" applyFont="1" applyFill="1" applyBorder="1" applyAlignment="1">
      <alignment horizontal="center" vertical="center"/>
      <protection/>
    </xf>
    <xf numFmtId="0" fontId="3" fillId="56" borderId="22" xfId="0" applyFont="1" applyFill="1" applyBorder="1" applyAlignment="1">
      <alignment vertical="top" wrapText="1"/>
    </xf>
    <xf numFmtId="2" fontId="31" fillId="0" borderId="22" xfId="812" applyNumberFormat="1" applyFont="1" applyFill="1" applyBorder="1" applyAlignment="1">
      <alignment horizontal="center" vertical="center" wrapText="1"/>
      <protection/>
    </xf>
    <xf numFmtId="0" fontId="3" fillId="0" borderId="22" xfId="812" applyFont="1" applyBorder="1" applyAlignment="1">
      <alignment vertical="top" wrapText="1"/>
      <protection/>
    </xf>
    <xf numFmtId="0" fontId="3" fillId="0" borderId="22" xfId="812" applyFont="1" applyBorder="1" applyAlignment="1">
      <alignment horizontal="center" vertical="center" wrapText="1"/>
      <protection/>
    </xf>
    <xf numFmtId="2" fontId="3" fillId="0" borderId="22" xfId="812" applyNumberFormat="1" applyFont="1" applyFill="1" applyBorder="1" applyAlignment="1">
      <alignment horizontal="center" vertical="center" wrapText="1"/>
      <protection/>
    </xf>
    <xf numFmtId="0" fontId="3" fillId="0" borderId="22" xfId="812" applyFont="1" applyFill="1" applyBorder="1" applyAlignment="1">
      <alignment horizontal="center" vertical="center" wrapText="1"/>
      <protection/>
    </xf>
    <xf numFmtId="0" fontId="3" fillId="0" borderId="22" xfId="812" applyFont="1" applyFill="1" applyBorder="1" applyAlignment="1">
      <alignment horizontal="left" vertical="top" wrapText="1"/>
      <protection/>
    </xf>
    <xf numFmtId="0" fontId="3" fillId="0" borderId="22" xfId="812" applyFont="1" applyBorder="1" applyAlignment="1">
      <alignment horizontal="left" vertical="top" wrapText="1"/>
      <protection/>
    </xf>
    <xf numFmtId="0" fontId="3" fillId="0" borderId="22" xfId="825" applyFont="1" applyBorder="1" applyAlignment="1">
      <alignment horizontal="center" vertical="center"/>
      <protection/>
    </xf>
    <xf numFmtId="2" fontId="3" fillId="0" borderId="22" xfId="824" applyNumberFormat="1" applyFont="1" applyBorder="1" applyAlignment="1">
      <alignment horizontal="center" vertical="center"/>
      <protection/>
    </xf>
    <xf numFmtId="0" fontId="3" fillId="0" borderId="22" xfId="826" applyFont="1" applyBorder="1" applyAlignment="1">
      <alignment horizontal="center" vertical="center"/>
      <protection/>
    </xf>
    <xf numFmtId="2" fontId="3" fillId="0" borderId="22" xfId="826" applyNumberFormat="1" applyFont="1" applyBorder="1" applyAlignment="1">
      <alignment horizontal="center" vertical="center"/>
      <protection/>
    </xf>
    <xf numFmtId="0" fontId="3" fillId="0" borderId="22" xfId="826" applyFont="1" applyBorder="1" applyAlignment="1">
      <alignment horizontal="center" vertical="center" wrapText="1"/>
      <protection/>
    </xf>
    <xf numFmtId="0" fontId="3" fillId="0" borderId="22" xfId="825" applyFont="1" applyBorder="1" applyAlignment="1">
      <alignment horizontal="left"/>
      <protection/>
    </xf>
    <xf numFmtId="0" fontId="3" fillId="0" borderId="22" xfId="826" applyFont="1" applyBorder="1" applyAlignment="1">
      <alignment horizontal="left"/>
      <protection/>
    </xf>
    <xf numFmtId="0" fontId="3" fillId="57" borderId="23" xfId="826" applyFont="1" applyFill="1" applyBorder="1" applyAlignment="1">
      <alignment horizontal="center" vertical="center" wrapText="1"/>
      <protection/>
    </xf>
    <xf numFmtId="0" fontId="3" fillId="57" borderId="23" xfId="826" applyFont="1" applyFill="1" applyBorder="1" applyAlignment="1">
      <alignment horizontal="center" vertical="center"/>
      <protection/>
    </xf>
    <xf numFmtId="2" fontId="3" fillId="57" borderId="23" xfId="826" applyNumberFormat="1" applyFont="1" applyFill="1" applyBorder="1" applyAlignment="1">
      <alignment horizontal="center" vertical="center"/>
      <protection/>
    </xf>
    <xf numFmtId="2" fontId="3" fillId="57" borderId="23" xfId="825" applyNumberFormat="1" applyFont="1" applyFill="1" applyBorder="1" applyAlignment="1">
      <alignment horizontal="center" vertical="center"/>
      <protection/>
    </xf>
    <xf numFmtId="2" fontId="3" fillId="57" borderId="28" xfId="825" applyNumberFormat="1" applyFont="1" applyFill="1" applyBorder="1" applyAlignment="1">
      <alignment horizontal="center" vertical="center"/>
      <protection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0" fontId="3" fillId="0" borderId="22" xfId="824" applyFont="1" applyBorder="1" applyAlignment="1">
      <alignment horizontal="center" vertical="center"/>
      <protection/>
    </xf>
    <xf numFmtId="0" fontId="3" fillId="0" borderId="22" xfId="824" applyFont="1" applyBorder="1" applyAlignment="1">
      <alignment horizontal="center" vertical="center" wrapText="1"/>
      <protection/>
    </xf>
    <xf numFmtId="0" fontId="3" fillId="0" borderId="26" xfId="824" applyFont="1" applyBorder="1" applyAlignment="1">
      <alignment horizontal="center" vertical="center" wrapText="1"/>
      <protection/>
    </xf>
    <xf numFmtId="0" fontId="3" fillId="0" borderId="26" xfId="824" applyFont="1" applyBorder="1" applyAlignment="1">
      <alignment horizontal="center" vertical="center"/>
      <protection/>
    </xf>
    <xf numFmtId="2" fontId="3" fillId="0" borderId="26" xfId="824" applyNumberFormat="1" applyFont="1" applyBorder="1" applyAlignment="1">
      <alignment horizontal="center" vertical="center"/>
      <protection/>
    </xf>
    <xf numFmtId="0" fontId="3" fillId="0" borderId="22" xfId="852" applyFont="1" applyFill="1" applyBorder="1" applyAlignment="1">
      <alignment horizontal="left"/>
      <protection/>
    </xf>
    <xf numFmtId="0" fontId="3" fillId="0" borderId="22" xfId="824" applyFont="1" applyBorder="1" applyAlignment="1">
      <alignment horizontal="left"/>
      <protection/>
    </xf>
    <xf numFmtId="0" fontId="3" fillId="0" borderId="26" xfId="824" applyFont="1" applyBorder="1" applyAlignment="1">
      <alignment horizontal="left"/>
      <protection/>
    </xf>
    <xf numFmtId="2" fontId="3" fillId="56" borderId="22" xfId="828" applyNumberFormat="1" applyFont="1" applyFill="1" applyBorder="1" applyAlignment="1">
      <alignment horizontal="center" vertical="center" wrapText="1"/>
      <protection/>
    </xf>
    <xf numFmtId="0" fontId="31" fillId="57" borderId="22" xfId="0" applyFont="1" applyFill="1" applyBorder="1" applyAlignment="1">
      <alignment vertical="top" wrapText="1"/>
    </xf>
    <xf numFmtId="0" fontId="31" fillId="57" borderId="26" xfId="0" applyFont="1" applyFill="1" applyBorder="1" applyAlignment="1">
      <alignment vertical="top" wrapText="1"/>
    </xf>
    <xf numFmtId="0" fontId="31" fillId="57" borderId="22" xfId="0" applyFont="1" applyFill="1" applyBorder="1" applyAlignment="1">
      <alignment horizontal="left" vertical="center" wrapText="1"/>
    </xf>
    <xf numFmtId="0" fontId="3" fillId="56" borderId="26" xfId="0" applyFont="1" applyFill="1" applyBorder="1" applyAlignment="1">
      <alignment horizontal="left" vertical="center"/>
    </xf>
    <xf numFmtId="0" fontId="31" fillId="57" borderId="22" xfId="0" applyFont="1" applyFill="1" applyBorder="1" applyAlignment="1">
      <alignment vertical="center" wrapText="1"/>
    </xf>
    <xf numFmtId="0" fontId="3" fillId="56" borderId="21" xfId="0" applyFont="1" applyFill="1" applyBorder="1" applyAlignment="1">
      <alignment horizontal="center" vertical="top" wrapText="1"/>
    </xf>
    <xf numFmtId="2" fontId="3" fillId="56" borderId="22" xfId="828" applyNumberFormat="1" applyFont="1" applyFill="1" applyBorder="1" applyAlignment="1">
      <alignment horizontal="center" vertical="center" wrapText="1"/>
      <protection/>
    </xf>
    <xf numFmtId="0" fontId="31" fillId="57" borderId="22" xfId="0" applyFont="1" applyFill="1" applyBorder="1" applyAlignment="1" quotePrefix="1">
      <alignment horizontal="center" vertical="center" wrapText="1"/>
    </xf>
    <xf numFmtId="0" fontId="3" fillId="0" borderId="26" xfId="0" applyFont="1" applyBorder="1" applyAlignment="1">
      <alignment vertical="top" wrapText="1"/>
    </xf>
    <xf numFmtId="0" fontId="3" fillId="57" borderId="22" xfId="0" applyNumberFormat="1" applyFont="1" applyFill="1" applyBorder="1" applyAlignment="1">
      <alignment horizontal="center" vertical="top" wrapText="1"/>
    </xf>
    <xf numFmtId="0" fontId="3" fillId="56" borderId="22" xfId="0" applyFont="1" applyFill="1" applyBorder="1" applyAlignment="1">
      <alignment horizontal="left" vertical="center"/>
    </xf>
    <xf numFmtId="2" fontId="31" fillId="57" borderId="22" xfId="0" applyNumberFormat="1" applyFont="1" applyFill="1" applyBorder="1" applyAlignment="1">
      <alignment horizontal="center" vertical="top" wrapText="1"/>
    </xf>
    <xf numFmtId="0" fontId="3" fillId="57" borderId="33" xfId="0" applyFont="1" applyFill="1" applyBorder="1" applyAlignment="1">
      <alignment horizontal="center" vertical="top" wrapText="1"/>
    </xf>
    <xf numFmtId="0" fontId="33" fillId="57" borderId="22" xfId="0" applyFont="1" applyFill="1" applyBorder="1" applyAlignment="1">
      <alignment horizontal="left" vertical="center" wrapText="1"/>
    </xf>
    <xf numFmtId="0" fontId="33" fillId="57" borderId="22" xfId="0" applyFont="1" applyFill="1" applyBorder="1" applyAlignment="1">
      <alignment horizontal="center" vertical="center" wrapText="1"/>
    </xf>
    <xf numFmtId="1" fontId="33" fillId="57" borderId="22" xfId="0" applyNumberFormat="1" applyFont="1" applyFill="1" applyBorder="1" applyAlignment="1">
      <alignment horizontal="center" vertical="center" wrapText="1"/>
    </xf>
    <xf numFmtId="197" fontId="33" fillId="57" borderId="22" xfId="0" applyNumberFormat="1" applyFont="1" applyFill="1" applyBorder="1" applyAlignment="1">
      <alignment horizontal="center" vertical="center" wrapText="1"/>
    </xf>
    <xf numFmtId="2" fontId="33" fillId="57" borderId="22" xfId="0" applyNumberFormat="1" applyFont="1" applyFill="1" applyBorder="1" applyAlignment="1">
      <alignment horizontal="center" vertical="center" wrapText="1"/>
    </xf>
    <xf numFmtId="0" fontId="3" fillId="57" borderId="24" xfId="0" applyFont="1" applyFill="1" applyBorder="1" applyAlignment="1">
      <alignment horizontal="center" vertical="top" wrapText="1"/>
    </xf>
    <xf numFmtId="0" fontId="31" fillId="57" borderId="22" xfId="0" applyNumberFormat="1" applyFont="1" applyFill="1" applyBorder="1" applyAlignment="1">
      <alignment horizontal="center" vertical="center" wrapText="1"/>
    </xf>
    <xf numFmtId="2" fontId="31" fillId="57" borderId="22" xfId="812" applyNumberFormat="1" applyFont="1" applyFill="1" applyBorder="1" applyAlignment="1">
      <alignment horizontal="center" vertical="center" wrapText="1"/>
      <protection/>
    </xf>
    <xf numFmtId="0" fontId="31" fillId="57" borderId="22" xfId="812" applyFont="1" applyFill="1" applyBorder="1" applyAlignment="1">
      <alignment horizontal="left" vertical="top" wrapText="1"/>
      <protection/>
    </xf>
    <xf numFmtId="0" fontId="31" fillId="57" borderId="22" xfId="812" applyFont="1" applyFill="1" applyBorder="1" applyAlignment="1">
      <alignment horizontal="center" vertical="center" wrapText="1"/>
      <protection/>
    </xf>
    <xf numFmtId="0" fontId="31" fillId="57" borderId="22" xfId="812" applyNumberFormat="1" applyFont="1" applyFill="1" applyBorder="1" applyAlignment="1">
      <alignment horizontal="center" vertical="center" wrapText="1"/>
      <protection/>
    </xf>
    <xf numFmtId="0" fontId="3" fillId="57" borderId="24" xfId="812" applyFont="1" applyFill="1" applyBorder="1" applyAlignment="1">
      <alignment horizontal="center" vertical="center"/>
      <protection/>
    </xf>
    <xf numFmtId="0" fontId="3" fillId="57" borderId="24" xfId="812" applyFont="1" applyFill="1" applyBorder="1" applyAlignment="1">
      <alignment horizontal="center" vertical="top" wrapText="1"/>
      <protection/>
    </xf>
    <xf numFmtId="0" fontId="33" fillId="57" borderId="22" xfId="812" applyFont="1" applyFill="1" applyBorder="1" applyAlignment="1">
      <alignment horizontal="center" vertical="center" wrapText="1"/>
      <protection/>
    </xf>
    <xf numFmtId="0" fontId="3" fillId="57" borderId="22" xfId="822" applyFont="1" applyFill="1" applyBorder="1" applyAlignment="1">
      <alignment horizontal="center" vertical="center" wrapText="1"/>
      <protection/>
    </xf>
    <xf numFmtId="0" fontId="3" fillId="57" borderId="22" xfId="822" applyFont="1" applyFill="1" applyBorder="1" applyAlignment="1">
      <alignment horizontal="center" vertical="center"/>
      <protection/>
    </xf>
    <xf numFmtId="0" fontId="3" fillId="57" borderId="25" xfId="812" applyFont="1" applyFill="1" applyBorder="1" applyAlignment="1">
      <alignment horizontal="center" vertical="top" wrapText="1"/>
      <protection/>
    </xf>
    <xf numFmtId="2" fontId="3" fillId="57" borderId="22" xfId="812" applyNumberFormat="1" applyFont="1" applyFill="1" applyBorder="1" applyAlignment="1">
      <alignment horizontal="center" vertical="center" wrapText="1"/>
      <protection/>
    </xf>
    <xf numFmtId="0" fontId="3" fillId="0" borderId="34" xfId="0" applyFont="1" applyBorder="1" applyAlignment="1">
      <alignment horizontal="left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left" vertical="top" wrapText="1"/>
    </xf>
    <xf numFmtId="0" fontId="33" fillId="58" borderId="28" xfId="0" applyFont="1" applyFill="1" applyBorder="1" applyAlignment="1">
      <alignment horizontal="center" wrapText="1"/>
    </xf>
    <xf numFmtId="0" fontId="33" fillId="58" borderId="28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center" vertical="top" wrapText="1"/>
    </xf>
    <xf numFmtId="0" fontId="31" fillId="0" borderId="28" xfId="0" applyFont="1" applyBorder="1" applyAlignment="1">
      <alignment horizontal="center"/>
    </xf>
    <xf numFmtId="0" fontId="31" fillId="0" borderId="28" xfId="0" applyFont="1" applyBorder="1" applyAlignment="1">
      <alignment/>
    </xf>
    <xf numFmtId="0" fontId="3" fillId="56" borderId="32" xfId="830" applyFont="1" applyFill="1" applyBorder="1" applyAlignment="1">
      <alignment horizontal="center"/>
      <protection/>
    </xf>
    <xf numFmtId="0" fontId="3" fillId="56" borderId="35" xfId="830" applyFont="1" applyFill="1" applyBorder="1" applyAlignment="1">
      <alignment horizontal="center"/>
      <protection/>
    </xf>
    <xf numFmtId="0" fontId="3" fillId="58" borderId="35" xfId="0" applyFont="1" applyFill="1" applyBorder="1" applyAlignment="1">
      <alignment horizontal="center"/>
    </xf>
    <xf numFmtId="0" fontId="3" fillId="57" borderId="26" xfId="829" applyFont="1" applyFill="1" applyBorder="1" applyAlignment="1">
      <alignment horizontal="center"/>
      <protection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1" fillId="59" borderId="22" xfId="0" applyFont="1" applyFill="1" applyBorder="1" applyAlignment="1">
      <alignment vertical="center" wrapText="1"/>
    </xf>
    <xf numFmtId="0" fontId="31" fillId="0" borderId="26" xfId="0" applyFont="1" applyBorder="1" applyAlignment="1">
      <alignment vertical="top" wrapText="1"/>
    </xf>
    <xf numFmtId="0" fontId="31" fillId="56" borderId="26" xfId="0" applyFont="1" applyFill="1" applyBorder="1" applyAlignment="1">
      <alignment horizontal="center" vertical="center"/>
    </xf>
    <xf numFmtId="2" fontId="31" fillId="56" borderId="26" xfId="0" applyNumberFormat="1" applyFont="1" applyFill="1" applyBorder="1" applyAlignment="1">
      <alignment horizontal="center" vertical="center"/>
    </xf>
    <xf numFmtId="0" fontId="3" fillId="56" borderId="22" xfId="0" applyFont="1" applyFill="1" applyBorder="1" applyAlignment="1">
      <alignment vertical="center" wrapText="1"/>
    </xf>
    <xf numFmtId="2" fontId="3" fillId="60" borderId="22" xfId="0" applyNumberFormat="1" applyFont="1" applyFill="1" applyBorder="1" applyAlignment="1">
      <alignment horizontal="center" vertical="top" wrapText="1"/>
    </xf>
    <xf numFmtId="2" fontId="31" fillId="0" borderId="26" xfId="0" applyNumberFormat="1" applyFont="1" applyFill="1" applyBorder="1" applyAlignment="1">
      <alignment horizontal="center" vertical="center" wrapText="1"/>
    </xf>
    <xf numFmtId="0" fontId="31" fillId="56" borderId="22" xfId="0" applyFont="1" applyFill="1" applyBorder="1" applyAlignment="1">
      <alignment horizontal="left" vertical="top" wrapText="1"/>
    </xf>
    <xf numFmtId="0" fontId="3" fillId="0" borderId="28" xfId="0" applyFont="1" applyBorder="1" applyAlignment="1">
      <alignment horizontal="left" vertical="center" wrapText="1"/>
    </xf>
    <xf numFmtId="2" fontId="3" fillId="60" borderId="22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3" fillId="56" borderId="22" xfId="828" applyNumberFormat="1" applyFont="1" applyFill="1" applyBorder="1" applyAlignment="1" quotePrefix="1">
      <alignment horizontal="center" vertical="center" wrapText="1"/>
      <protection/>
    </xf>
    <xf numFmtId="0" fontId="0" fillId="0" borderId="35" xfId="0" applyFont="1" applyBorder="1" applyAlignment="1">
      <alignment/>
    </xf>
    <xf numFmtId="0" fontId="3" fillId="57" borderId="24" xfId="829" applyFont="1" applyFill="1" applyBorder="1" applyAlignment="1">
      <alignment horizontal="center"/>
      <protection/>
    </xf>
    <xf numFmtId="0" fontId="31" fillId="57" borderId="28" xfId="0" applyFont="1" applyFill="1" applyBorder="1" applyAlignment="1">
      <alignment horizontal="left" vertical="top" wrapText="1"/>
    </xf>
    <xf numFmtId="0" fontId="3" fillId="57" borderId="22" xfId="0" applyFont="1" applyFill="1" applyBorder="1" applyAlignment="1">
      <alignment horizontal="center" vertical="center"/>
    </xf>
    <xf numFmtId="2" fontId="3" fillId="57" borderId="22" xfId="0" applyNumberFormat="1" applyFont="1" applyFill="1" applyBorder="1" applyAlignment="1">
      <alignment horizontal="center" vertical="center"/>
    </xf>
    <xf numFmtId="0" fontId="3" fillId="57" borderId="26" xfId="0" applyFont="1" applyFill="1" applyBorder="1" applyAlignment="1">
      <alignment horizontal="center" vertical="center"/>
    </xf>
    <xf numFmtId="0" fontId="31" fillId="57" borderId="22" xfId="826" applyFont="1" applyFill="1" applyBorder="1" applyAlignment="1">
      <alignment horizontal="center" vertical="center" wrapText="1"/>
      <protection/>
    </xf>
    <xf numFmtId="0" fontId="31" fillId="57" borderId="22" xfId="826" applyFont="1" applyFill="1" applyBorder="1" applyAlignment="1">
      <alignment horizontal="center" vertical="center"/>
      <protection/>
    </xf>
    <xf numFmtId="2" fontId="31" fillId="57" borderId="22" xfId="826" applyNumberFormat="1" applyFont="1" applyFill="1" applyBorder="1" applyAlignment="1">
      <alignment horizontal="center" vertical="center"/>
      <protection/>
    </xf>
    <xf numFmtId="2" fontId="3" fillId="57" borderId="22" xfId="825" applyNumberFormat="1" applyFont="1" applyFill="1" applyBorder="1" applyAlignment="1">
      <alignment horizontal="center" vertical="center"/>
      <protection/>
    </xf>
    <xf numFmtId="0" fontId="3" fillId="56" borderId="21" xfId="830" applyFont="1" applyFill="1" applyBorder="1" applyAlignment="1">
      <alignment horizontal="center"/>
      <protection/>
    </xf>
    <xf numFmtId="0" fontId="31" fillId="56" borderId="23" xfId="827" applyFont="1" applyFill="1" applyBorder="1" applyAlignment="1">
      <alignment horizontal="center" vertical="top" wrapText="1"/>
      <protection/>
    </xf>
    <xf numFmtId="0" fontId="31" fillId="56" borderId="23" xfId="0" applyFont="1" applyFill="1" applyBorder="1" applyAlignment="1">
      <alignment horizontal="center"/>
    </xf>
    <xf numFmtId="2" fontId="31" fillId="56" borderId="23" xfId="0" applyNumberFormat="1" applyFont="1" applyFill="1" applyBorder="1" applyAlignment="1">
      <alignment horizontal="center"/>
    </xf>
    <xf numFmtId="2" fontId="31" fillId="56" borderId="28" xfId="0" applyNumberFormat="1" applyFont="1" applyFill="1" applyBorder="1" applyAlignment="1">
      <alignment horizontal="center"/>
    </xf>
    <xf numFmtId="0" fontId="3" fillId="57" borderId="24" xfId="825" applyFont="1" applyFill="1" applyBorder="1" applyAlignment="1">
      <alignment horizontal="center" vertical="top"/>
      <protection/>
    </xf>
    <xf numFmtId="0" fontId="31" fillId="57" borderId="22" xfId="825" applyFont="1" applyFill="1" applyBorder="1" applyAlignment="1">
      <alignment horizontal="left" vertical="top" wrapText="1"/>
      <protection/>
    </xf>
    <xf numFmtId="0" fontId="31" fillId="57" borderId="22" xfId="825" applyFont="1" applyFill="1" applyBorder="1" applyAlignment="1">
      <alignment horizontal="center" vertical="center"/>
      <protection/>
    </xf>
    <xf numFmtId="2" fontId="31" fillId="57" borderId="22" xfId="825" applyNumberFormat="1" applyFont="1" applyFill="1" applyBorder="1" applyAlignment="1">
      <alignment horizontal="center" vertical="center"/>
      <protection/>
    </xf>
    <xf numFmtId="0" fontId="3" fillId="57" borderId="26" xfId="825" applyFont="1" applyFill="1" applyBorder="1" applyAlignment="1">
      <alignment horizontal="center" vertical="top"/>
      <protection/>
    </xf>
    <xf numFmtId="0" fontId="3" fillId="57" borderId="26" xfId="826" applyFont="1" applyFill="1" applyBorder="1" applyAlignment="1">
      <alignment horizontal="center" vertical="top"/>
      <protection/>
    </xf>
    <xf numFmtId="0" fontId="31" fillId="57" borderId="22" xfId="826" applyFont="1" applyFill="1" applyBorder="1" applyAlignment="1">
      <alignment horizontal="left" vertical="top" wrapText="1"/>
      <protection/>
    </xf>
    <xf numFmtId="0" fontId="3" fillId="57" borderId="26" xfId="826" applyFont="1" applyFill="1" applyBorder="1" applyAlignment="1">
      <alignment horizontal="center"/>
      <protection/>
    </xf>
    <xf numFmtId="0" fontId="31" fillId="57" borderId="22" xfId="826" applyFont="1" applyFill="1" applyBorder="1" applyAlignment="1">
      <alignment horizontal="left"/>
      <protection/>
    </xf>
    <xf numFmtId="0" fontId="3" fillId="57" borderId="26" xfId="824" applyFont="1" applyFill="1" applyBorder="1" applyAlignment="1">
      <alignment horizontal="center" vertical="top"/>
      <protection/>
    </xf>
    <xf numFmtId="0" fontId="3" fillId="57" borderId="24" xfId="824" applyFont="1" applyFill="1" applyBorder="1" applyAlignment="1">
      <alignment horizontal="center" vertical="top"/>
      <protection/>
    </xf>
    <xf numFmtId="0" fontId="31" fillId="57" borderId="22" xfId="824" applyFont="1" applyFill="1" applyBorder="1" applyAlignment="1">
      <alignment horizontal="left" vertical="top" wrapText="1"/>
      <protection/>
    </xf>
    <xf numFmtId="0" fontId="31" fillId="57" borderId="22" xfId="824" applyFont="1" applyFill="1" applyBorder="1" applyAlignment="1">
      <alignment horizontal="center" vertical="center"/>
      <protection/>
    </xf>
    <xf numFmtId="2" fontId="31" fillId="57" borderId="22" xfId="824" applyNumberFormat="1" applyFont="1" applyFill="1" applyBorder="1" applyAlignment="1">
      <alignment horizontal="center" vertical="center"/>
      <protection/>
    </xf>
    <xf numFmtId="0" fontId="31" fillId="57" borderId="22" xfId="824" applyFont="1" applyFill="1" applyBorder="1" applyAlignment="1">
      <alignment horizontal="left"/>
      <protection/>
    </xf>
    <xf numFmtId="0" fontId="31" fillId="57" borderId="22" xfId="824" applyFont="1" applyFill="1" applyBorder="1" applyAlignment="1">
      <alignment horizontal="center" vertical="center" wrapText="1"/>
      <protection/>
    </xf>
    <xf numFmtId="0" fontId="3" fillId="57" borderId="24" xfId="826" applyFont="1" applyFill="1" applyBorder="1" applyAlignment="1">
      <alignment horizontal="center" vertical="top"/>
      <protection/>
    </xf>
    <xf numFmtId="0" fontId="31" fillId="57" borderId="22" xfId="812" applyFont="1" applyFill="1" applyBorder="1" applyAlignment="1">
      <alignment vertical="top" wrapText="1"/>
      <protection/>
    </xf>
    <xf numFmtId="0" fontId="64" fillId="56" borderId="21" xfId="812" applyFont="1" applyFill="1" applyBorder="1" applyAlignment="1">
      <alignment horizontal="center" vertical="center" wrapText="1"/>
      <protection/>
    </xf>
    <xf numFmtId="0" fontId="65" fillId="56" borderId="23" xfId="812" applyFont="1" applyFill="1" applyBorder="1" applyAlignment="1">
      <alignment horizontal="center" vertical="center"/>
      <protection/>
    </xf>
    <xf numFmtId="0" fontId="66" fillId="56" borderId="23" xfId="812" applyFont="1" applyFill="1" applyBorder="1" applyAlignment="1">
      <alignment horizontal="center" vertical="center" wrapText="1"/>
      <protection/>
    </xf>
    <xf numFmtId="2" fontId="66" fillId="56" borderId="23" xfId="812" applyNumberFormat="1" applyFont="1" applyFill="1" applyBorder="1" applyAlignment="1">
      <alignment horizontal="center" vertical="center" wrapText="1"/>
      <protection/>
    </xf>
    <xf numFmtId="2" fontId="64" fillId="56" borderId="23" xfId="812" applyNumberFormat="1" applyFont="1" applyFill="1" applyBorder="1" applyAlignment="1">
      <alignment horizontal="center" vertical="center" wrapText="1"/>
      <protection/>
    </xf>
    <xf numFmtId="43" fontId="64" fillId="56" borderId="23" xfId="254" applyFont="1" applyFill="1" applyBorder="1" applyAlignment="1">
      <alignment horizontal="center" vertical="center" wrapText="1"/>
    </xf>
    <xf numFmtId="2" fontId="66" fillId="56" borderId="28" xfId="812" applyNumberFormat="1" applyFont="1" applyFill="1" applyBorder="1" applyAlignment="1">
      <alignment horizontal="center" vertical="center" wrapText="1"/>
      <protection/>
    </xf>
    <xf numFmtId="0" fontId="3" fillId="57" borderId="26" xfId="812" applyFont="1" applyFill="1" applyBorder="1" applyAlignment="1">
      <alignment horizontal="center" vertical="top" wrapText="1"/>
      <protection/>
    </xf>
    <xf numFmtId="0" fontId="31" fillId="57" borderId="34" xfId="0" applyFont="1" applyFill="1" applyBorder="1" applyAlignment="1">
      <alignment horizontal="left" vertical="center" wrapText="1"/>
    </xf>
    <xf numFmtId="0" fontId="31" fillId="57" borderId="25" xfId="0" applyFont="1" applyFill="1" applyBorder="1" applyAlignment="1">
      <alignment horizontal="center" vertical="center"/>
    </xf>
    <xf numFmtId="2" fontId="31" fillId="57" borderId="25" xfId="0" applyNumberFormat="1" applyFont="1" applyFill="1" applyBorder="1" applyAlignment="1">
      <alignment horizontal="center" vertical="center"/>
    </xf>
    <xf numFmtId="2" fontId="3" fillId="57" borderId="25" xfId="0" applyNumberFormat="1" applyFont="1" applyFill="1" applyBorder="1" applyAlignment="1">
      <alignment horizontal="center" vertical="center"/>
    </xf>
    <xf numFmtId="0" fontId="31" fillId="57" borderId="28" xfId="0" applyFont="1" applyFill="1" applyBorder="1" applyAlignment="1">
      <alignment horizontal="left" vertical="center"/>
    </xf>
    <xf numFmtId="0" fontId="0" fillId="57" borderId="22" xfId="0" applyFont="1" applyFill="1" applyBorder="1" applyAlignment="1">
      <alignment/>
    </xf>
    <xf numFmtId="9" fontId="31" fillId="57" borderId="22" xfId="0" applyNumberFormat="1" applyFont="1" applyFill="1" applyBorder="1" applyAlignment="1">
      <alignment horizontal="center" vertical="top" wrapText="1"/>
    </xf>
    <xf numFmtId="0" fontId="3" fillId="56" borderId="22" xfId="812" applyFont="1" applyFill="1" applyBorder="1" applyAlignment="1">
      <alignment vertical="top" wrapText="1"/>
      <protection/>
    </xf>
    <xf numFmtId="0" fontId="31" fillId="57" borderId="32" xfId="0" applyFont="1" applyFill="1" applyBorder="1" applyAlignment="1">
      <alignment horizontal="left" vertical="center"/>
    </xf>
    <xf numFmtId="2" fontId="3" fillId="57" borderId="26" xfId="0" applyNumberFormat="1" applyFont="1" applyFill="1" applyBorder="1" applyAlignment="1">
      <alignment horizontal="center" vertical="center"/>
    </xf>
    <xf numFmtId="2" fontId="3" fillId="57" borderId="24" xfId="0" applyNumberFormat="1" applyFont="1" applyFill="1" applyBorder="1" applyAlignment="1">
      <alignment horizontal="center" vertical="center"/>
    </xf>
    <xf numFmtId="1" fontId="31" fillId="57" borderId="22" xfId="812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9" fillId="56" borderId="21" xfId="828" applyNumberFormat="1" applyFont="1" applyFill="1" applyBorder="1" applyAlignment="1">
      <alignment horizontal="center" vertical="center" wrapText="1"/>
      <protection/>
    </xf>
    <xf numFmtId="0" fontId="40" fillId="56" borderId="23" xfId="828" applyNumberFormat="1" applyFont="1" applyFill="1" applyBorder="1" applyAlignment="1">
      <alignment horizontal="center" vertical="center" wrapText="1"/>
      <protection/>
    </xf>
    <xf numFmtId="0" fontId="39" fillId="56" borderId="23" xfId="828" applyNumberFormat="1" applyFont="1" applyFill="1" applyBorder="1" applyAlignment="1" quotePrefix="1">
      <alignment vertical="center" wrapText="1"/>
      <protection/>
    </xf>
    <xf numFmtId="0" fontId="39" fillId="56" borderId="28" xfId="828" applyNumberFormat="1" applyFont="1" applyFill="1" applyBorder="1" applyAlignment="1" quotePrefix="1">
      <alignment vertical="center" wrapText="1"/>
      <protection/>
    </xf>
    <xf numFmtId="0" fontId="3" fillId="56" borderId="22" xfId="812" applyFont="1" applyFill="1" applyBorder="1" applyAlignment="1">
      <alignment vertical="center" wrapText="1"/>
      <protection/>
    </xf>
    <xf numFmtId="0" fontId="3" fillId="56" borderId="22" xfId="812" applyFont="1" applyFill="1" applyBorder="1" applyAlignment="1">
      <alignment horizontal="left" vertical="center" wrapText="1"/>
      <protection/>
    </xf>
    <xf numFmtId="0" fontId="43" fillId="56" borderId="21" xfId="812" applyFont="1" applyFill="1" applyBorder="1" applyAlignment="1">
      <alignment horizontal="center" vertical="top"/>
      <protection/>
    </xf>
    <xf numFmtId="0" fontId="40" fillId="56" borderId="23" xfId="812" applyFont="1" applyFill="1" applyBorder="1" applyAlignment="1">
      <alignment horizontal="left" vertical="center"/>
      <protection/>
    </xf>
    <xf numFmtId="0" fontId="43" fillId="56" borderId="23" xfId="812" applyFont="1" applyFill="1" applyBorder="1" applyAlignment="1">
      <alignment horizontal="center" vertical="center"/>
      <protection/>
    </xf>
    <xf numFmtId="2" fontId="43" fillId="56" borderId="23" xfId="812" applyNumberFormat="1" applyFont="1" applyFill="1" applyBorder="1" applyAlignment="1">
      <alignment horizontal="center" vertical="center"/>
      <protection/>
    </xf>
    <xf numFmtId="2" fontId="43" fillId="56" borderId="28" xfId="812" applyNumberFormat="1" applyFont="1" applyFill="1" applyBorder="1" applyAlignment="1">
      <alignment horizontal="center" vertical="center"/>
      <protection/>
    </xf>
    <xf numFmtId="0" fontId="40" fillId="56" borderId="23" xfId="827" applyFont="1" applyFill="1" applyBorder="1" applyAlignment="1">
      <alignment horizontal="center" vertical="top"/>
      <protection/>
    </xf>
    <xf numFmtId="0" fontId="3" fillId="57" borderId="21" xfId="824" applyFont="1" applyFill="1" applyBorder="1" applyAlignment="1">
      <alignment horizontal="center"/>
      <protection/>
    </xf>
    <xf numFmtId="0" fontId="40" fillId="56" borderId="23" xfId="826" applyFont="1" applyFill="1" applyBorder="1" applyAlignment="1">
      <alignment horizontal="center" vertical="center"/>
      <protection/>
    </xf>
    <xf numFmtId="0" fontId="43" fillId="0" borderId="0" xfId="0" applyFont="1" applyAlignment="1">
      <alignment vertical="center"/>
    </xf>
    <xf numFmtId="0" fontId="3" fillId="0" borderId="22" xfId="824" applyFont="1" applyBorder="1" applyAlignment="1">
      <alignment horizontal="left" vertical="center"/>
      <protection/>
    </xf>
    <xf numFmtId="2" fontId="3" fillId="57" borderId="26" xfId="0" applyNumberFormat="1" applyFont="1" applyFill="1" applyBorder="1" applyAlignment="1">
      <alignment horizontal="center" vertical="top" wrapText="1"/>
    </xf>
    <xf numFmtId="0" fontId="31" fillId="57" borderId="26" xfId="0" applyFont="1" applyFill="1" applyBorder="1" applyAlignment="1">
      <alignment horizontal="left" vertical="top" wrapText="1"/>
    </xf>
    <xf numFmtId="0" fontId="31" fillId="57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57" borderId="3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57" borderId="24" xfId="812" applyFont="1" applyFill="1" applyBorder="1" applyAlignment="1">
      <alignment horizontal="center" vertical="center" wrapText="1"/>
      <protection/>
    </xf>
    <xf numFmtId="0" fontId="3" fillId="0" borderId="30" xfId="0" applyFont="1" applyBorder="1" applyAlignment="1">
      <alignment horizontal="center" vertical="center" wrapText="1"/>
    </xf>
    <xf numFmtId="0" fontId="2" fillId="0" borderId="0" xfId="823" applyFont="1" applyAlignment="1">
      <alignment horizontal="left" wrapText="1"/>
      <protection/>
    </xf>
    <xf numFmtId="0" fontId="3" fillId="0" borderId="0" xfId="0" applyFont="1" applyAlignment="1">
      <alignment horizontal="left" wrapText="1"/>
    </xf>
    <xf numFmtId="0" fontId="8" fillId="0" borderId="23" xfId="0" applyFont="1" applyBorder="1" applyAlignment="1" quotePrefix="1">
      <alignment horizontal="center" vertical="top" wrapText="1"/>
    </xf>
    <xf numFmtId="49" fontId="3" fillId="56" borderId="26" xfId="0" applyNumberFormat="1" applyFont="1" applyFill="1" applyBorder="1" applyAlignment="1">
      <alignment horizontal="center" vertical="top"/>
    </xf>
    <xf numFmtId="49" fontId="3" fillId="56" borderId="24" xfId="0" applyNumberFormat="1" applyFont="1" applyFill="1" applyBorder="1" applyAlignment="1">
      <alignment horizontal="center" vertical="top"/>
    </xf>
    <xf numFmtId="49" fontId="3" fillId="56" borderId="26" xfId="0" applyNumberFormat="1" applyFont="1" applyFill="1" applyBorder="1" applyAlignment="1">
      <alignment horizontal="center" vertical="center"/>
    </xf>
    <xf numFmtId="49" fontId="3" fillId="56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2" fontId="3" fillId="56" borderId="22" xfId="828" applyNumberFormat="1" applyFont="1" applyFill="1" applyBorder="1" applyAlignment="1">
      <alignment horizontal="center" vertical="center" wrapText="1"/>
      <protection/>
    </xf>
    <xf numFmtId="0" fontId="3" fillId="56" borderId="22" xfId="828" applyNumberFormat="1" applyFont="1" applyFill="1" applyBorder="1" applyAlignment="1">
      <alignment horizontal="right" vertical="center" wrapText="1"/>
      <protection/>
    </xf>
    <xf numFmtId="0" fontId="3" fillId="56" borderId="22" xfId="828" applyNumberFormat="1" applyFont="1" applyFill="1" applyBorder="1" applyAlignment="1">
      <alignment horizontal="center" vertical="center" wrapText="1"/>
      <protection/>
    </xf>
    <xf numFmtId="0" fontId="3" fillId="56" borderId="22" xfId="828" applyFont="1" applyFill="1" applyBorder="1" applyAlignment="1">
      <alignment horizontal="center" vertical="center" wrapText="1"/>
      <protection/>
    </xf>
  </cellXfs>
  <cellStyles count="8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ad 2" xfId="58"/>
    <cellStyle name="Bad 2 2" xfId="59"/>
    <cellStyle name="Calculation" xfId="60"/>
    <cellStyle name="Check Cell" xfId="61"/>
    <cellStyle name="Comma" xfId="62"/>
    <cellStyle name="Comma [0]" xfId="63"/>
    <cellStyle name="Comma 10" xfId="64"/>
    <cellStyle name="Comma 10 2" xfId="65"/>
    <cellStyle name="Comma 11" xfId="66"/>
    <cellStyle name="Comma 11 2" xfId="67"/>
    <cellStyle name="Comma 12" xfId="68"/>
    <cellStyle name="Comma 12 2" xfId="69"/>
    <cellStyle name="Comma 13" xfId="70"/>
    <cellStyle name="Comma 13 2" xfId="71"/>
    <cellStyle name="Comma 14" xfId="72"/>
    <cellStyle name="Comma 14 2" xfId="73"/>
    <cellStyle name="Comma 15" xfId="74"/>
    <cellStyle name="Comma 15 2" xfId="75"/>
    <cellStyle name="Comma 16" xfId="76"/>
    <cellStyle name="Comma 16 2" xfId="77"/>
    <cellStyle name="Comma 17" xfId="78"/>
    <cellStyle name="Comma 17 2" xfId="79"/>
    <cellStyle name="Comma 17 3" xfId="80"/>
    <cellStyle name="Comma 18" xfId="81"/>
    <cellStyle name="Comma 18 2" xfId="82"/>
    <cellStyle name="Comma 18 3" xfId="83"/>
    <cellStyle name="Comma 19" xfId="84"/>
    <cellStyle name="Comma 19 2" xfId="85"/>
    <cellStyle name="Comma 2" xfId="86"/>
    <cellStyle name="Comma 2 10" xfId="87"/>
    <cellStyle name="Comma 2 10 2" xfId="88"/>
    <cellStyle name="Comma 2 11" xfId="89"/>
    <cellStyle name="Comma 2 11 2" xfId="90"/>
    <cellStyle name="Comma 2 12" xfId="91"/>
    <cellStyle name="Comma 2 12 2" xfId="92"/>
    <cellStyle name="Comma 2 13" xfId="93"/>
    <cellStyle name="Comma 2 13 2" xfId="94"/>
    <cellStyle name="Comma 2 14" xfId="95"/>
    <cellStyle name="Comma 2 14 2" xfId="96"/>
    <cellStyle name="Comma 2 15" xfId="97"/>
    <cellStyle name="Comma 2 15 2" xfId="98"/>
    <cellStyle name="Comma 2 16" xfId="99"/>
    <cellStyle name="Comma 2 16 2" xfId="100"/>
    <cellStyle name="Comma 2 17" xfId="101"/>
    <cellStyle name="Comma 2 17 2" xfId="102"/>
    <cellStyle name="Comma 2 18" xfId="103"/>
    <cellStyle name="Comma 2 18 2" xfId="104"/>
    <cellStyle name="Comma 2 19" xfId="105"/>
    <cellStyle name="Comma 2 19 2" xfId="106"/>
    <cellStyle name="Comma 2 2" xfId="107"/>
    <cellStyle name="Comma 2 2 2" xfId="108"/>
    <cellStyle name="Comma 2 20" xfId="109"/>
    <cellStyle name="Comma 2 20 2" xfId="110"/>
    <cellStyle name="Comma 2 21" xfId="111"/>
    <cellStyle name="Comma 2 21 2" xfId="112"/>
    <cellStyle name="Comma 2 22" xfId="113"/>
    <cellStyle name="Comma 2 22 2" xfId="114"/>
    <cellStyle name="Comma 2 23" xfId="115"/>
    <cellStyle name="Comma 2 23 2" xfId="116"/>
    <cellStyle name="Comma 2 24" xfId="117"/>
    <cellStyle name="Comma 2 24 2" xfId="118"/>
    <cellStyle name="Comma 2 25" xfId="119"/>
    <cellStyle name="Comma 2 25 2" xfId="120"/>
    <cellStyle name="Comma 2 26" xfId="121"/>
    <cellStyle name="Comma 2 26 2" xfId="122"/>
    <cellStyle name="Comma 2 27" xfId="123"/>
    <cellStyle name="Comma 2 27 2" xfId="124"/>
    <cellStyle name="Comma 2 28" xfId="125"/>
    <cellStyle name="Comma 2 28 2" xfId="126"/>
    <cellStyle name="Comma 2 29" xfId="127"/>
    <cellStyle name="Comma 2 29 2" xfId="128"/>
    <cellStyle name="Comma 2 3" xfId="129"/>
    <cellStyle name="Comma 2 3 2" xfId="130"/>
    <cellStyle name="Comma 2 30" xfId="131"/>
    <cellStyle name="Comma 2 30 2" xfId="132"/>
    <cellStyle name="Comma 2 31" xfId="133"/>
    <cellStyle name="Comma 2 31 2" xfId="134"/>
    <cellStyle name="Comma 2 32" xfId="135"/>
    <cellStyle name="Comma 2 32 2" xfId="136"/>
    <cellStyle name="Comma 2 33" xfId="137"/>
    <cellStyle name="Comma 2 33 2" xfId="138"/>
    <cellStyle name="Comma 2 34" xfId="139"/>
    <cellStyle name="Comma 2 34 2" xfId="140"/>
    <cellStyle name="Comma 2 35" xfId="141"/>
    <cellStyle name="Comma 2 35 2" xfId="142"/>
    <cellStyle name="Comma 2 36" xfId="143"/>
    <cellStyle name="Comma 2 36 2" xfId="144"/>
    <cellStyle name="Comma 2 37" xfId="145"/>
    <cellStyle name="Comma 2 37 2" xfId="146"/>
    <cellStyle name="Comma 2 38" xfId="147"/>
    <cellStyle name="Comma 2 38 2" xfId="148"/>
    <cellStyle name="Comma 2 39" xfId="149"/>
    <cellStyle name="Comma 2 39 2" xfId="150"/>
    <cellStyle name="Comma 2 4" xfId="151"/>
    <cellStyle name="Comma 2 4 2" xfId="152"/>
    <cellStyle name="Comma 2 40" xfId="153"/>
    <cellStyle name="Comma 2 40 2" xfId="154"/>
    <cellStyle name="Comma 2 41" xfId="155"/>
    <cellStyle name="Comma 2 41 2" xfId="156"/>
    <cellStyle name="Comma 2 42" xfId="157"/>
    <cellStyle name="Comma 2 42 2" xfId="158"/>
    <cellStyle name="Comma 2 43" xfId="159"/>
    <cellStyle name="Comma 2 43 2" xfId="160"/>
    <cellStyle name="Comma 2 44" xfId="161"/>
    <cellStyle name="Comma 2 44 2" xfId="162"/>
    <cellStyle name="Comma 2 45" xfId="163"/>
    <cellStyle name="Comma 2 45 2" xfId="164"/>
    <cellStyle name="Comma 2 46" xfId="165"/>
    <cellStyle name="Comma 2 46 2" xfId="166"/>
    <cellStyle name="Comma 2 47" xfId="167"/>
    <cellStyle name="Comma 2 47 2" xfId="168"/>
    <cellStyle name="Comma 2 48" xfId="169"/>
    <cellStyle name="Comma 2 48 2" xfId="170"/>
    <cellStyle name="Comma 2 49" xfId="171"/>
    <cellStyle name="Comma 2 5" xfId="172"/>
    <cellStyle name="Comma 2 5 2" xfId="173"/>
    <cellStyle name="Comma 2 6" xfId="174"/>
    <cellStyle name="Comma 2 6 2" xfId="175"/>
    <cellStyle name="Comma 2 7" xfId="176"/>
    <cellStyle name="Comma 2 7 2" xfId="177"/>
    <cellStyle name="Comma 2 8" xfId="178"/>
    <cellStyle name="Comma 2 8 2" xfId="179"/>
    <cellStyle name="Comma 2 9" xfId="180"/>
    <cellStyle name="Comma 2 9 2" xfId="181"/>
    <cellStyle name="Comma 20" xfId="182"/>
    <cellStyle name="Comma 20 2" xfId="183"/>
    <cellStyle name="Comma 21" xfId="184"/>
    <cellStyle name="Comma 21 2" xfId="185"/>
    <cellStyle name="Comma 22" xfId="186"/>
    <cellStyle name="Comma 22 2" xfId="187"/>
    <cellStyle name="Comma 23" xfId="188"/>
    <cellStyle name="Comma 23 2" xfId="189"/>
    <cellStyle name="Comma 24" xfId="190"/>
    <cellStyle name="Comma 24 2" xfId="191"/>
    <cellStyle name="Comma 25" xfId="192"/>
    <cellStyle name="Comma 25 2" xfId="193"/>
    <cellStyle name="Comma 26" xfId="194"/>
    <cellStyle name="Comma 26 2" xfId="195"/>
    <cellStyle name="Comma 27" xfId="196"/>
    <cellStyle name="Comma 27 2" xfId="197"/>
    <cellStyle name="Comma 28" xfId="198"/>
    <cellStyle name="Comma 28 2" xfId="199"/>
    <cellStyle name="Comma 29" xfId="200"/>
    <cellStyle name="Comma 29 2" xfId="201"/>
    <cellStyle name="Comma 3" xfId="202"/>
    <cellStyle name="Comma 3 2" xfId="203"/>
    <cellStyle name="Comma 3 2 2" xfId="204"/>
    <cellStyle name="Comma 3 3" xfId="205"/>
    <cellStyle name="Comma 3 3 2" xfId="206"/>
    <cellStyle name="Comma 3 4" xfId="207"/>
    <cellStyle name="Comma 30" xfId="208"/>
    <cellStyle name="Comma 30 2" xfId="209"/>
    <cellStyle name="Comma 31" xfId="210"/>
    <cellStyle name="Comma 31 2" xfId="211"/>
    <cellStyle name="Comma 32" xfId="212"/>
    <cellStyle name="Comma 32 2" xfId="213"/>
    <cellStyle name="Comma 33" xfId="214"/>
    <cellStyle name="Comma 33 2" xfId="215"/>
    <cellStyle name="Comma 34" xfId="216"/>
    <cellStyle name="Comma 34 2" xfId="217"/>
    <cellStyle name="Comma 35" xfId="218"/>
    <cellStyle name="Comma 35 2" xfId="219"/>
    <cellStyle name="Comma 36" xfId="220"/>
    <cellStyle name="Comma 36 2" xfId="221"/>
    <cellStyle name="Comma 37" xfId="222"/>
    <cellStyle name="Comma 37 2" xfId="223"/>
    <cellStyle name="Comma 38" xfId="224"/>
    <cellStyle name="Comma 38 2" xfId="225"/>
    <cellStyle name="Comma 39" xfId="226"/>
    <cellStyle name="Comma 39 2" xfId="227"/>
    <cellStyle name="Comma 4" xfId="228"/>
    <cellStyle name="Comma 4 2" xfId="229"/>
    <cellStyle name="Comma 40" xfId="230"/>
    <cellStyle name="Comma 40 2" xfId="231"/>
    <cellStyle name="Comma 41" xfId="232"/>
    <cellStyle name="Comma 41 2" xfId="233"/>
    <cellStyle name="Comma 42" xfId="234"/>
    <cellStyle name="Comma 42 2" xfId="235"/>
    <cellStyle name="Comma 43" xfId="236"/>
    <cellStyle name="Comma 43 2" xfId="237"/>
    <cellStyle name="Comma 44" xfId="238"/>
    <cellStyle name="Comma 44 2" xfId="239"/>
    <cellStyle name="Comma 45" xfId="240"/>
    <cellStyle name="Comma 45 2" xfId="241"/>
    <cellStyle name="Comma 46" xfId="242"/>
    <cellStyle name="Comma 46 2" xfId="243"/>
    <cellStyle name="Comma 47" xfId="244"/>
    <cellStyle name="Comma 47 2" xfId="245"/>
    <cellStyle name="Comma 48" xfId="246"/>
    <cellStyle name="Comma 48 2" xfId="247"/>
    <cellStyle name="Comma 49" xfId="248"/>
    <cellStyle name="Comma 49 2" xfId="249"/>
    <cellStyle name="Comma 5" xfId="250"/>
    <cellStyle name="Comma 5 2" xfId="251"/>
    <cellStyle name="Comma 50" xfId="252"/>
    <cellStyle name="Comma 50 2" xfId="253"/>
    <cellStyle name="Comma 51" xfId="254"/>
    <cellStyle name="Comma 51 2" xfId="255"/>
    <cellStyle name="Comma 52" xfId="256"/>
    <cellStyle name="Comma 6" xfId="257"/>
    <cellStyle name="Comma 6 2" xfId="258"/>
    <cellStyle name="Comma 7" xfId="259"/>
    <cellStyle name="Comma 7 2" xfId="260"/>
    <cellStyle name="Comma 8" xfId="261"/>
    <cellStyle name="Comma 8 2" xfId="262"/>
    <cellStyle name="Comma 9" xfId="263"/>
    <cellStyle name="Comma 9 2" xfId="264"/>
    <cellStyle name="Currency" xfId="265"/>
    <cellStyle name="Currency [0]" xfId="266"/>
    <cellStyle name="Currency 10" xfId="267"/>
    <cellStyle name="Currency 10 2" xfId="268"/>
    <cellStyle name="Currency 11" xfId="269"/>
    <cellStyle name="Currency 11 2" xfId="270"/>
    <cellStyle name="Currency 12" xfId="271"/>
    <cellStyle name="Currency 12 2" xfId="272"/>
    <cellStyle name="Currency 13" xfId="273"/>
    <cellStyle name="Currency 13 2" xfId="274"/>
    <cellStyle name="Currency 14" xfId="275"/>
    <cellStyle name="Currency 14 2" xfId="276"/>
    <cellStyle name="Currency 15" xfId="277"/>
    <cellStyle name="Currency 15 2" xfId="278"/>
    <cellStyle name="Currency 16" xfId="279"/>
    <cellStyle name="Currency 16 2" xfId="280"/>
    <cellStyle name="Currency 17" xfId="281"/>
    <cellStyle name="Currency 17 2" xfId="282"/>
    <cellStyle name="Currency 18" xfId="283"/>
    <cellStyle name="Currency 18 2" xfId="284"/>
    <cellStyle name="Currency 19" xfId="285"/>
    <cellStyle name="Currency 19 2" xfId="286"/>
    <cellStyle name="Currency 2" xfId="287"/>
    <cellStyle name="Currency 2 2" xfId="288"/>
    <cellStyle name="Currency 2 3" xfId="289"/>
    <cellStyle name="Currency 20" xfId="290"/>
    <cellStyle name="Currency 20 2" xfId="291"/>
    <cellStyle name="Currency 21" xfId="292"/>
    <cellStyle name="Currency 21 2" xfId="293"/>
    <cellStyle name="Currency 22" xfId="294"/>
    <cellStyle name="Currency 22 2" xfId="295"/>
    <cellStyle name="Currency 23" xfId="296"/>
    <cellStyle name="Currency 23 2" xfId="297"/>
    <cellStyle name="Currency 24" xfId="298"/>
    <cellStyle name="Currency 24 2" xfId="299"/>
    <cellStyle name="Currency 25" xfId="300"/>
    <cellStyle name="Currency 25 2" xfId="301"/>
    <cellStyle name="Currency 26" xfId="302"/>
    <cellStyle name="Currency 26 2" xfId="303"/>
    <cellStyle name="Currency 27" xfId="304"/>
    <cellStyle name="Currency 27 2" xfId="305"/>
    <cellStyle name="Currency 28" xfId="306"/>
    <cellStyle name="Currency 28 2" xfId="307"/>
    <cellStyle name="Currency 29" xfId="308"/>
    <cellStyle name="Currency 29 2" xfId="309"/>
    <cellStyle name="Currency 3" xfId="310"/>
    <cellStyle name="Currency 3 2" xfId="311"/>
    <cellStyle name="Currency 30" xfId="312"/>
    <cellStyle name="Currency 30 2" xfId="313"/>
    <cellStyle name="Currency 31" xfId="314"/>
    <cellStyle name="Currency 31 2" xfId="315"/>
    <cellStyle name="Currency 32" xfId="316"/>
    <cellStyle name="Currency 32 2" xfId="317"/>
    <cellStyle name="Currency 33" xfId="318"/>
    <cellStyle name="Currency 33 2" xfId="319"/>
    <cellStyle name="Currency 34" xfId="320"/>
    <cellStyle name="Currency 34 2" xfId="321"/>
    <cellStyle name="Currency 35" xfId="322"/>
    <cellStyle name="Currency 35 2" xfId="323"/>
    <cellStyle name="Currency 36" xfId="324"/>
    <cellStyle name="Currency 36 2" xfId="325"/>
    <cellStyle name="Currency 37" xfId="326"/>
    <cellStyle name="Currency 37 2" xfId="327"/>
    <cellStyle name="Currency 38" xfId="328"/>
    <cellStyle name="Currency 38 2" xfId="329"/>
    <cellStyle name="Currency 39" xfId="330"/>
    <cellStyle name="Currency 39 2" xfId="331"/>
    <cellStyle name="Currency 4" xfId="332"/>
    <cellStyle name="Currency 4 2" xfId="333"/>
    <cellStyle name="Currency 40" xfId="334"/>
    <cellStyle name="Currency 40 2" xfId="335"/>
    <cellStyle name="Currency 41" xfId="336"/>
    <cellStyle name="Currency 41 2" xfId="337"/>
    <cellStyle name="Currency 42" xfId="338"/>
    <cellStyle name="Currency 42 2" xfId="339"/>
    <cellStyle name="Currency 43" xfId="340"/>
    <cellStyle name="Currency 43 2" xfId="341"/>
    <cellStyle name="Currency 44" xfId="342"/>
    <cellStyle name="Currency 44 2" xfId="343"/>
    <cellStyle name="Currency 45" xfId="344"/>
    <cellStyle name="Currency 45 2" xfId="345"/>
    <cellStyle name="Currency 46" xfId="346"/>
    <cellStyle name="Currency 46 2" xfId="347"/>
    <cellStyle name="Currency 47" xfId="348"/>
    <cellStyle name="Currency 5" xfId="349"/>
    <cellStyle name="Currency 5 2" xfId="350"/>
    <cellStyle name="Currency 6" xfId="351"/>
    <cellStyle name="Currency 6 2" xfId="352"/>
    <cellStyle name="Currency 7" xfId="353"/>
    <cellStyle name="Currency 7 2" xfId="354"/>
    <cellStyle name="Currency 8" xfId="355"/>
    <cellStyle name="Currency 8 2" xfId="356"/>
    <cellStyle name="Currency 9" xfId="357"/>
    <cellStyle name="Currency 9 2" xfId="358"/>
    <cellStyle name="Explanatory Text" xfId="359"/>
    <cellStyle name="Followed Hyperlink" xfId="360"/>
    <cellStyle name="Good" xfId="361"/>
    <cellStyle name="Heading 1" xfId="362"/>
    <cellStyle name="Heading 2" xfId="363"/>
    <cellStyle name="Heading 3" xfId="364"/>
    <cellStyle name="Heading 4" xfId="365"/>
    <cellStyle name="Hyperlink" xfId="366"/>
    <cellStyle name="Hyperlink 2" xfId="367"/>
    <cellStyle name="Input" xfId="368"/>
    <cellStyle name="Linked Cell" xfId="369"/>
    <cellStyle name="Neutral" xfId="370"/>
    <cellStyle name="Normal 10" xfId="371"/>
    <cellStyle name="Normal 10 2" xfId="372"/>
    <cellStyle name="Normal 11" xfId="373"/>
    <cellStyle name="Normal 11 2" xfId="374"/>
    <cellStyle name="Normal 12" xfId="375"/>
    <cellStyle name="Normal 12 2" xfId="376"/>
    <cellStyle name="Normal 13" xfId="377"/>
    <cellStyle name="Normal 13 2" xfId="378"/>
    <cellStyle name="Normal 14" xfId="379"/>
    <cellStyle name="Normal 14 2" xfId="380"/>
    <cellStyle name="Normal 14 3" xfId="381"/>
    <cellStyle name="Normal 14_axalqalaqis skola " xfId="382"/>
    <cellStyle name="Normal 15" xfId="383"/>
    <cellStyle name="Normal 15 2" xfId="384"/>
    <cellStyle name="Normal 16" xfId="385"/>
    <cellStyle name="Normal 16 2" xfId="386"/>
    <cellStyle name="Normal 16 2 2" xfId="387"/>
    <cellStyle name="Normal 17" xfId="388"/>
    <cellStyle name="Normal 17 2" xfId="389"/>
    <cellStyle name="Normal 17 3" xfId="390"/>
    <cellStyle name="Normal 18" xfId="391"/>
    <cellStyle name="Normal 18 2" xfId="392"/>
    <cellStyle name="Normal 19" xfId="393"/>
    <cellStyle name="Normal 19 2" xfId="394"/>
    <cellStyle name="Normal 2" xfId="395"/>
    <cellStyle name="Normal 2 10" xfId="396"/>
    <cellStyle name="Normal 2 10 2" xfId="397"/>
    <cellStyle name="Normal 2 11" xfId="398"/>
    <cellStyle name="Normal 2 11 2" xfId="399"/>
    <cellStyle name="Normal 2 12" xfId="400"/>
    <cellStyle name="Normal 2 12 2" xfId="401"/>
    <cellStyle name="Normal 2 13" xfId="402"/>
    <cellStyle name="Normal 2 13 2" xfId="403"/>
    <cellStyle name="Normal 2 14" xfId="404"/>
    <cellStyle name="Normal 2 14 2" xfId="405"/>
    <cellStyle name="Normal 2 15" xfId="406"/>
    <cellStyle name="Normal 2 15 2" xfId="407"/>
    <cellStyle name="Normal 2 16" xfId="408"/>
    <cellStyle name="Normal 2 16 2" xfId="409"/>
    <cellStyle name="Normal 2 17" xfId="410"/>
    <cellStyle name="Normal 2 17 2" xfId="411"/>
    <cellStyle name="Normal 2 18" xfId="412"/>
    <cellStyle name="Normal 2 18 2" xfId="413"/>
    <cellStyle name="Normal 2 19" xfId="414"/>
    <cellStyle name="Normal 2 19 2" xfId="415"/>
    <cellStyle name="Normal 2 2" xfId="416"/>
    <cellStyle name="Normal 2 2 10" xfId="417"/>
    <cellStyle name="Normal 2 2 10 2" xfId="418"/>
    <cellStyle name="Normal 2 2 11" xfId="419"/>
    <cellStyle name="Normal 2 2 11 2" xfId="420"/>
    <cellStyle name="Normal 2 2 12" xfId="421"/>
    <cellStyle name="Normal 2 2 12 2" xfId="422"/>
    <cellStyle name="Normal 2 2 13" xfId="423"/>
    <cellStyle name="Normal 2 2 13 2" xfId="424"/>
    <cellStyle name="Normal 2 2 14" xfId="425"/>
    <cellStyle name="Normal 2 2 14 2" xfId="426"/>
    <cellStyle name="Normal 2 2 15" xfId="427"/>
    <cellStyle name="Normal 2 2 15 2" xfId="428"/>
    <cellStyle name="Normal 2 2 16" xfId="429"/>
    <cellStyle name="Normal 2 2 16 2" xfId="430"/>
    <cellStyle name="Normal 2 2 17" xfId="431"/>
    <cellStyle name="Normal 2 2 17 2" xfId="432"/>
    <cellStyle name="Normal 2 2 18" xfId="433"/>
    <cellStyle name="Normal 2 2 18 2" xfId="434"/>
    <cellStyle name="Normal 2 2 19" xfId="435"/>
    <cellStyle name="Normal 2 2 19 2" xfId="436"/>
    <cellStyle name="Normal 2 2 2" xfId="437"/>
    <cellStyle name="Normal 2 2 2 2" xfId="438"/>
    <cellStyle name="Normal 2 2 20" xfId="439"/>
    <cellStyle name="Normal 2 2 20 2" xfId="440"/>
    <cellStyle name="Normal 2 2 21" xfId="441"/>
    <cellStyle name="Normal 2 2 21 2" xfId="442"/>
    <cellStyle name="Normal 2 2 22" xfId="443"/>
    <cellStyle name="Normal 2 2 22 2" xfId="444"/>
    <cellStyle name="Normal 2 2 23" xfId="445"/>
    <cellStyle name="Normal 2 2 23 2" xfId="446"/>
    <cellStyle name="Normal 2 2 24" xfId="447"/>
    <cellStyle name="Normal 2 2 24 2" xfId="448"/>
    <cellStyle name="Normal 2 2 25" xfId="449"/>
    <cellStyle name="Normal 2 2 25 2" xfId="450"/>
    <cellStyle name="Normal 2 2 26" xfId="451"/>
    <cellStyle name="Normal 2 2 26 2" xfId="452"/>
    <cellStyle name="Normal 2 2 27" xfId="453"/>
    <cellStyle name="Normal 2 2 27 2" xfId="454"/>
    <cellStyle name="Normal 2 2 28" xfId="455"/>
    <cellStyle name="Normal 2 2 28 2" xfId="456"/>
    <cellStyle name="Normal 2 2 29" xfId="457"/>
    <cellStyle name="Normal 2 2 29 2" xfId="458"/>
    <cellStyle name="Normal 2 2 3" xfId="459"/>
    <cellStyle name="Normal 2 2 3 2" xfId="460"/>
    <cellStyle name="Normal 2 2 30" xfId="461"/>
    <cellStyle name="Normal 2 2 30 2" xfId="462"/>
    <cellStyle name="Normal 2 2 31" xfId="463"/>
    <cellStyle name="Normal 2 2 31 2" xfId="464"/>
    <cellStyle name="Normal 2 2 32" xfId="465"/>
    <cellStyle name="Normal 2 2 32 2" xfId="466"/>
    <cellStyle name="Normal 2 2 33" xfId="467"/>
    <cellStyle name="Normal 2 2 33 2" xfId="468"/>
    <cellStyle name="Normal 2 2 34" xfId="469"/>
    <cellStyle name="Normal 2 2 34 2" xfId="470"/>
    <cellStyle name="Normal 2 2 35" xfId="471"/>
    <cellStyle name="Normal 2 2 35 2" xfId="472"/>
    <cellStyle name="Normal 2 2 36" xfId="473"/>
    <cellStyle name="Normal 2 2 36 2" xfId="474"/>
    <cellStyle name="Normal 2 2 37" xfId="475"/>
    <cellStyle name="Normal 2 2 37 2" xfId="476"/>
    <cellStyle name="Normal 2 2 38" xfId="477"/>
    <cellStyle name="Normal 2 2 38 2" xfId="478"/>
    <cellStyle name="Normal 2 2 39" xfId="479"/>
    <cellStyle name="Normal 2 2 39 2" xfId="480"/>
    <cellStyle name="Normal 2 2 4" xfId="481"/>
    <cellStyle name="Normal 2 2 4 2" xfId="482"/>
    <cellStyle name="Normal 2 2 40" xfId="483"/>
    <cellStyle name="Normal 2 2 40 2" xfId="484"/>
    <cellStyle name="Normal 2 2 41" xfId="485"/>
    <cellStyle name="Normal 2 2 41 2" xfId="486"/>
    <cellStyle name="Normal 2 2 42" xfId="487"/>
    <cellStyle name="Normal 2 2 42 2" xfId="488"/>
    <cellStyle name="Normal 2 2 43" xfId="489"/>
    <cellStyle name="Normal 2 2 43 2" xfId="490"/>
    <cellStyle name="Normal 2 2 44" xfId="491"/>
    <cellStyle name="Normal 2 2 44 2" xfId="492"/>
    <cellStyle name="Normal 2 2 45" xfId="493"/>
    <cellStyle name="Normal 2 2 45 2" xfId="494"/>
    <cellStyle name="Normal 2 2 46" xfId="495"/>
    <cellStyle name="Normal 2 2 46 2" xfId="496"/>
    <cellStyle name="Normal 2 2 47" xfId="497"/>
    <cellStyle name="Normal 2 2 47 2" xfId="498"/>
    <cellStyle name="Normal 2 2 48" xfId="499"/>
    <cellStyle name="Normal 2 2 5" xfId="500"/>
    <cellStyle name="Normal 2 2 5 2" xfId="501"/>
    <cellStyle name="Normal 2 2 6" xfId="502"/>
    <cellStyle name="Normal 2 2 6 2" xfId="503"/>
    <cellStyle name="Normal 2 2 7" xfId="504"/>
    <cellStyle name="Normal 2 2 7 2" xfId="505"/>
    <cellStyle name="Normal 2 2 8" xfId="506"/>
    <cellStyle name="Normal 2 2 8 2" xfId="507"/>
    <cellStyle name="Normal 2 2 9" xfId="508"/>
    <cellStyle name="Normal 2 2 9 2" xfId="509"/>
    <cellStyle name="Normal 2 20" xfId="510"/>
    <cellStyle name="Normal 2 20 2" xfId="511"/>
    <cellStyle name="Normal 2 21" xfId="512"/>
    <cellStyle name="Normal 2 21 2" xfId="513"/>
    <cellStyle name="Normal 2 22" xfId="514"/>
    <cellStyle name="Normal 2 22 2" xfId="515"/>
    <cellStyle name="Normal 2 23" xfId="516"/>
    <cellStyle name="Normal 2 23 2" xfId="517"/>
    <cellStyle name="Normal 2 24" xfId="518"/>
    <cellStyle name="Normal 2 24 2" xfId="519"/>
    <cellStyle name="Normal 2 25" xfId="520"/>
    <cellStyle name="Normal 2 25 2" xfId="521"/>
    <cellStyle name="Normal 2 26" xfId="522"/>
    <cellStyle name="Normal 2 26 2" xfId="523"/>
    <cellStyle name="Normal 2 27" xfId="524"/>
    <cellStyle name="Normal 2 27 2" xfId="525"/>
    <cellStyle name="Normal 2 28" xfId="526"/>
    <cellStyle name="Normal 2 28 2" xfId="527"/>
    <cellStyle name="Normal 2 29" xfId="528"/>
    <cellStyle name="Normal 2 29 2" xfId="529"/>
    <cellStyle name="Normal 2 3" xfId="530"/>
    <cellStyle name="Normal 2 3 2" xfId="531"/>
    <cellStyle name="Normal 2 3 2 2" xfId="532"/>
    <cellStyle name="Normal 2 3 3" xfId="533"/>
    <cellStyle name="Normal 2 3 3 2" xfId="534"/>
    <cellStyle name="Normal 2 3 4" xfId="535"/>
    <cellStyle name="Normal 2 30" xfId="536"/>
    <cellStyle name="Normal 2 30 2" xfId="537"/>
    <cellStyle name="Normal 2 31" xfId="538"/>
    <cellStyle name="Normal 2 31 2" xfId="539"/>
    <cellStyle name="Normal 2 32" xfId="540"/>
    <cellStyle name="Normal 2 32 2" xfId="541"/>
    <cellStyle name="Normal 2 33" xfId="542"/>
    <cellStyle name="Normal 2 33 2" xfId="543"/>
    <cellStyle name="Normal 2 34" xfId="544"/>
    <cellStyle name="Normal 2 34 2" xfId="545"/>
    <cellStyle name="Normal 2 35" xfId="546"/>
    <cellStyle name="Normal 2 35 2" xfId="547"/>
    <cellStyle name="Normal 2 36" xfId="548"/>
    <cellStyle name="Normal 2 36 2" xfId="549"/>
    <cellStyle name="Normal 2 37" xfId="550"/>
    <cellStyle name="Normal 2 37 2" xfId="551"/>
    <cellStyle name="Normal 2 38" xfId="552"/>
    <cellStyle name="Normal 2 38 2" xfId="553"/>
    <cellStyle name="Normal 2 39" xfId="554"/>
    <cellStyle name="Normal 2 39 2" xfId="555"/>
    <cellStyle name="Normal 2 4" xfId="556"/>
    <cellStyle name="Normal 2 4 2" xfId="557"/>
    <cellStyle name="Normal 2 4 2 2" xfId="558"/>
    <cellStyle name="Normal 2 4 3" xfId="559"/>
    <cellStyle name="Normal 2 4 3 2" xfId="560"/>
    <cellStyle name="Normal 2 4 4" xfId="561"/>
    <cellStyle name="Normal 2 40" xfId="562"/>
    <cellStyle name="Normal 2 40 2" xfId="563"/>
    <cellStyle name="Normal 2 41" xfId="564"/>
    <cellStyle name="Normal 2 41 2" xfId="565"/>
    <cellStyle name="Normal 2 42" xfId="566"/>
    <cellStyle name="Normal 2 42 2" xfId="567"/>
    <cellStyle name="Normal 2 43" xfId="568"/>
    <cellStyle name="Normal 2 43 2" xfId="569"/>
    <cellStyle name="Normal 2 44" xfId="570"/>
    <cellStyle name="Normal 2 44 2" xfId="571"/>
    <cellStyle name="Normal 2 45" xfId="572"/>
    <cellStyle name="Normal 2 45 2" xfId="573"/>
    <cellStyle name="Normal 2 46" xfId="574"/>
    <cellStyle name="Normal 2 46 2" xfId="575"/>
    <cellStyle name="Normal 2 47" xfId="576"/>
    <cellStyle name="Normal 2 47 2" xfId="577"/>
    <cellStyle name="Normal 2 48" xfId="578"/>
    <cellStyle name="Normal 2 48 2" xfId="579"/>
    <cellStyle name="Normal 2 49" xfId="580"/>
    <cellStyle name="Normal 2 49 2" xfId="581"/>
    <cellStyle name="Normal 2 5" xfId="582"/>
    <cellStyle name="Normal 2 5 2" xfId="583"/>
    <cellStyle name="Normal 2 5 2 2" xfId="584"/>
    <cellStyle name="Normal 2 5 3" xfId="585"/>
    <cellStyle name="Normal 2 5 3 2" xfId="586"/>
    <cellStyle name="Normal 2 5 4" xfId="587"/>
    <cellStyle name="Normal 2 50" xfId="588"/>
    <cellStyle name="Normal 2 50 2" xfId="589"/>
    <cellStyle name="Normal 2 51" xfId="590"/>
    <cellStyle name="Normal 2 51 2" xfId="591"/>
    <cellStyle name="Normal 2 52" xfId="592"/>
    <cellStyle name="Normal 2 52 2" xfId="593"/>
    <cellStyle name="Normal 2 53" xfId="594"/>
    <cellStyle name="Normal 2 53 2" xfId="595"/>
    <cellStyle name="Normal 2 54" xfId="596"/>
    <cellStyle name="Normal 2 54 2" xfId="597"/>
    <cellStyle name="Normal 2 55" xfId="598"/>
    <cellStyle name="Normal 2 55 2" xfId="599"/>
    <cellStyle name="Normal 2 56" xfId="600"/>
    <cellStyle name="Normal 2 56 2" xfId="601"/>
    <cellStyle name="Normal 2 57" xfId="602"/>
    <cellStyle name="Normal 2 58" xfId="603"/>
    <cellStyle name="Normal 2 6" xfId="604"/>
    <cellStyle name="Normal 2 6 2" xfId="605"/>
    <cellStyle name="Normal 2 6 2 2" xfId="606"/>
    <cellStyle name="Normal 2 6 3" xfId="607"/>
    <cellStyle name="Normal 2 6 3 2" xfId="608"/>
    <cellStyle name="Normal 2 6 4" xfId="609"/>
    <cellStyle name="Normal 2 7" xfId="610"/>
    <cellStyle name="Normal 2 7 2" xfId="611"/>
    <cellStyle name="Normal 2 7 2 2" xfId="612"/>
    <cellStyle name="Normal 2 7 3" xfId="613"/>
    <cellStyle name="Normal 2 7 3 2" xfId="614"/>
    <cellStyle name="Normal 2 7 4" xfId="615"/>
    <cellStyle name="Normal 2 8" xfId="616"/>
    <cellStyle name="Normal 2 8 2" xfId="617"/>
    <cellStyle name="Normal 2 8 2 2" xfId="618"/>
    <cellStyle name="Normal 2 8 3" xfId="619"/>
    <cellStyle name="Normal 2 8 3 2" xfId="620"/>
    <cellStyle name="Normal 2 8 4" xfId="621"/>
    <cellStyle name="Normal 2 9" xfId="622"/>
    <cellStyle name="Normal 2 9 2" xfId="623"/>
    <cellStyle name="Normal 2 9 2 2" xfId="624"/>
    <cellStyle name="Normal 2 9 3" xfId="625"/>
    <cellStyle name="Normal 2 9 3 2" xfId="626"/>
    <cellStyle name="Normal 2 9 4" xfId="627"/>
    <cellStyle name="Normal 20" xfId="628"/>
    <cellStyle name="Normal 20 2" xfId="629"/>
    <cellStyle name="Normal 21" xfId="630"/>
    <cellStyle name="Normal 21 2" xfId="631"/>
    <cellStyle name="Normal 22" xfId="632"/>
    <cellStyle name="Normal 22 2" xfId="633"/>
    <cellStyle name="Normal 23" xfId="634"/>
    <cellStyle name="Normal 23 2" xfId="635"/>
    <cellStyle name="Normal 24" xfId="636"/>
    <cellStyle name="Normal 24 2" xfId="637"/>
    <cellStyle name="Normal 25" xfId="638"/>
    <cellStyle name="Normal 25 2" xfId="639"/>
    <cellStyle name="Normal 26" xfId="640"/>
    <cellStyle name="Normal 26 2" xfId="641"/>
    <cellStyle name="Normal 27" xfId="642"/>
    <cellStyle name="Normal 27 2" xfId="643"/>
    <cellStyle name="Normal 28" xfId="644"/>
    <cellStyle name="Normal 28 2" xfId="645"/>
    <cellStyle name="Normal 29" xfId="646"/>
    <cellStyle name="Normal 29 2" xfId="647"/>
    <cellStyle name="Normal 29 3" xfId="648"/>
    <cellStyle name="Normal 3" xfId="649"/>
    <cellStyle name="Normal 3 10" xfId="650"/>
    <cellStyle name="Normal 3 10 2" xfId="651"/>
    <cellStyle name="Normal 3 10 2 2" xfId="652"/>
    <cellStyle name="Normal 3 10 3" xfId="653"/>
    <cellStyle name="Normal 3 10 3 2" xfId="654"/>
    <cellStyle name="Normal 3 10 4" xfId="655"/>
    <cellStyle name="Normal 3 11" xfId="656"/>
    <cellStyle name="Normal 3 11 2" xfId="657"/>
    <cellStyle name="Normal 3 11 2 2" xfId="658"/>
    <cellStyle name="Normal 3 11 3" xfId="659"/>
    <cellStyle name="Normal 3 11 3 2" xfId="660"/>
    <cellStyle name="Normal 3 11 4" xfId="661"/>
    <cellStyle name="Normal 3 12" xfId="662"/>
    <cellStyle name="Normal 3 12 2" xfId="663"/>
    <cellStyle name="Normal 3 12 2 2" xfId="664"/>
    <cellStyle name="Normal 3 12 3" xfId="665"/>
    <cellStyle name="Normal 3 12 3 2" xfId="666"/>
    <cellStyle name="Normal 3 12 4" xfId="667"/>
    <cellStyle name="Normal 3 13" xfId="668"/>
    <cellStyle name="Normal 3 13 2" xfId="669"/>
    <cellStyle name="Normal 3 13 2 2" xfId="670"/>
    <cellStyle name="Normal 3 13 3" xfId="671"/>
    <cellStyle name="Normal 3 13 3 2" xfId="672"/>
    <cellStyle name="Normal 3 13 4" xfId="673"/>
    <cellStyle name="Normal 3 14" xfId="674"/>
    <cellStyle name="Normal 3 14 2" xfId="675"/>
    <cellStyle name="Normal 3 14 2 2" xfId="676"/>
    <cellStyle name="Normal 3 14 3" xfId="677"/>
    <cellStyle name="Normal 3 14 3 2" xfId="678"/>
    <cellStyle name="Normal 3 14 4" xfId="679"/>
    <cellStyle name="Normal 3 15" xfId="680"/>
    <cellStyle name="Normal 3 15 2" xfId="681"/>
    <cellStyle name="Normal 3 15 2 2" xfId="682"/>
    <cellStyle name="Normal 3 15 3" xfId="683"/>
    <cellStyle name="Normal 3 15 3 2" xfId="684"/>
    <cellStyle name="Normal 3 15 4" xfId="685"/>
    <cellStyle name="Normal 3 16" xfId="686"/>
    <cellStyle name="Normal 3 16 2" xfId="687"/>
    <cellStyle name="Normal 3 17" xfId="688"/>
    <cellStyle name="Normal 3 2" xfId="689"/>
    <cellStyle name="Normal 3 2 2" xfId="690"/>
    <cellStyle name="Normal 3 3" xfId="691"/>
    <cellStyle name="Normal 3 3 2" xfId="692"/>
    <cellStyle name="Normal 3 4" xfId="693"/>
    <cellStyle name="Normal 3 4 2" xfId="694"/>
    <cellStyle name="Normal 3 5" xfId="695"/>
    <cellStyle name="Normal 3 5 2" xfId="696"/>
    <cellStyle name="Normal 3 6" xfId="697"/>
    <cellStyle name="Normal 3 6 2" xfId="698"/>
    <cellStyle name="Normal 3 7" xfId="699"/>
    <cellStyle name="Normal 3 7 2" xfId="700"/>
    <cellStyle name="Normal 3 8" xfId="701"/>
    <cellStyle name="Normal 3 8 2" xfId="702"/>
    <cellStyle name="Normal 3 8 2 2" xfId="703"/>
    <cellStyle name="Normal 3 8 3" xfId="704"/>
    <cellStyle name="Normal 3 8 3 2" xfId="705"/>
    <cellStyle name="Normal 3 8 4" xfId="706"/>
    <cellStyle name="Normal 3 9" xfId="707"/>
    <cellStyle name="Normal 3 9 2" xfId="708"/>
    <cellStyle name="Normal 3 9 2 2" xfId="709"/>
    <cellStyle name="Normal 3 9 3" xfId="710"/>
    <cellStyle name="Normal 3 9 3 2" xfId="711"/>
    <cellStyle name="Normal 3 9 4" xfId="712"/>
    <cellStyle name="Normal 30" xfId="713"/>
    <cellStyle name="Normal 30 2" xfId="714"/>
    <cellStyle name="Normal 31" xfId="715"/>
    <cellStyle name="Normal 31 2" xfId="716"/>
    <cellStyle name="Normal 32" xfId="717"/>
    <cellStyle name="Normal 32 2" xfId="718"/>
    <cellStyle name="Normal 33" xfId="719"/>
    <cellStyle name="Normal 33 2" xfId="720"/>
    <cellStyle name="Normal 34" xfId="721"/>
    <cellStyle name="Normal 34 2" xfId="722"/>
    <cellStyle name="Normal 35" xfId="723"/>
    <cellStyle name="Normal 35 2" xfId="724"/>
    <cellStyle name="Normal 36" xfId="725"/>
    <cellStyle name="Normal 36 2" xfId="726"/>
    <cellStyle name="Normal 37" xfId="727"/>
    <cellStyle name="Normal 37 2" xfId="728"/>
    <cellStyle name="Normal 38" xfId="729"/>
    <cellStyle name="Normal 38 2" xfId="730"/>
    <cellStyle name="Normal 39" xfId="731"/>
    <cellStyle name="Normal 39 2" xfId="732"/>
    <cellStyle name="Normal 4" xfId="733"/>
    <cellStyle name="Normal 4 10" xfId="734"/>
    <cellStyle name="Normal 4 10 2" xfId="735"/>
    <cellStyle name="Normal 4 11" xfId="736"/>
    <cellStyle name="Normal 4 11 2" xfId="737"/>
    <cellStyle name="Normal 4 12" xfId="738"/>
    <cellStyle name="Normal 4 2" xfId="739"/>
    <cellStyle name="Normal 4 2 2" xfId="740"/>
    <cellStyle name="Normal 4 2 2 2" xfId="741"/>
    <cellStyle name="Normal 4 2 3" xfId="742"/>
    <cellStyle name="Normal 4 2 3 2" xfId="743"/>
    <cellStyle name="Normal 4 2 4" xfId="744"/>
    <cellStyle name="Normal 4 3" xfId="745"/>
    <cellStyle name="Normal 4 3 2" xfId="746"/>
    <cellStyle name="Normal 4 3 2 2" xfId="747"/>
    <cellStyle name="Normal 4 3 3" xfId="748"/>
    <cellStyle name="Normal 4 3 3 2" xfId="749"/>
    <cellStyle name="Normal 4 3 4" xfId="750"/>
    <cellStyle name="Normal 4 4" xfId="751"/>
    <cellStyle name="Normal 4 4 2" xfId="752"/>
    <cellStyle name="Normal 4 4 2 2" xfId="753"/>
    <cellStyle name="Normal 4 4 3" xfId="754"/>
    <cellStyle name="Normal 4 4 3 2" xfId="755"/>
    <cellStyle name="Normal 4 4 4" xfId="756"/>
    <cellStyle name="Normal 4 5" xfId="757"/>
    <cellStyle name="Normal 4 5 2" xfId="758"/>
    <cellStyle name="Normal 4 5 2 2" xfId="759"/>
    <cellStyle name="Normal 4 5 3" xfId="760"/>
    <cellStyle name="Normal 4 5 3 2" xfId="761"/>
    <cellStyle name="Normal 4 5 4" xfId="762"/>
    <cellStyle name="Normal 4 6" xfId="763"/>
    <cellStyle name="Normal 4 6 2" xfId="764"/>
    <cellStyle name="Normal 4 6 2 2" xfId="765"/>
    <cellStyle name="Normal 4 6 3" xfId="766"/>
    <cellStyle name="Normal 4 6 3 2" xfId="767"/>
    <cellStyle name="Normal 4 6 4" xfId="768"/>
    <cellStyle name="Normal 4 7" xfId="769"/>
    <cellStyle name="Normal 4 7 2" xfId="770"/>
    <cellStyle name="Normal 4 7 2 2" xfId="771"/>
    <cellStyle name="Normal 4 7 3" xfId="772"/>
    <cellStyle name="Normal 4 7 3 2" xfId="773"/>
    <cellStyle name="Normal 4 7 4" xfId="774"/>
    <cellStyle name="Normal 4 8" xfId="775"/>
    <cellStyle name="Normal 4 8 2" xfId="776"/>
    <cellStyle name="Normal 4 8 2 2" xfId="777"/>
    <cellStyle name="Normal 4 8 3" xfId="778"/>
    <cellStyle name="Normal 4 8 3 2" xfId="779"/>
    <cellStyle name="Normal 4 8 4" xfId="780"/>
    <cellStyle name="Normal 4 9" xfId="781"/>
    <cellStyle name="Normal 4 9 2" xfId="782"/>
    <cellStyle name="Normal 4 9 2 2" xfId="783"/>
    <cellStyle name="Normal 4 9 3" xfId="784"/>
    <cellStyle name="Normal 4 9 3 2" xfId="785"/>
    <cellStyle name="Normal 4 9 4" xfId="786"/>
    <cellStyle name="Normal 40" xfId="787"/>
    <cellStyle name="Normal 40 2" xfId="788"/>
    <cellStyle name="Normal 41" xfId="789"/>
    <cellStyle name="Normal 41 2" xfId="790"/>
    <cellStyle name="Normal 42" xfId="791"/>
    <cellStyle name="Normal 42 2" xfId="792"/>
    <cellStyle name="Normal 43" xfId="793"/>
    <cellStyle name="Normal 43 2" xfId="794"/>
    <cellStyle name="Normal 44" xfId="795"/>
    <cellStyle name="Normal 44 2" xfId="796"/>
    <cellStyle name="Normal 45" xfId="797"/>
    <cellStyle name="Normal 45 2" xfId="798"/>
    <cellStyle name="Normal 46" xfId="799"/>
    <cellStyle name="Normal 46 2" xfId="800"/>
    <cellStyle name="Normal 47" xfId="801"/>
    <cellStyle name="Normal 47 2" xfId="802"/>
    <cellStyle name="Normal 48" xfId="803"/>
    <cellStyle name="Normal 48 2" xfId="804"/>
    <cellStyle name="Normal 49" xfId="805"/>
    <cellStyle name="Normal 49 2" xfId="806"/>
    <cellStyle name="Normal 5" xfId="807"/>
    <cellStyle name="Normal 5 2" xfId="808"/>
    <cellStyle name="Normal 50" xfId="809"/>
    <cellStyle name="Normal 51" xfId="810"/>
    <cellStyle name="Normal 52" xfId="811"/>
    <cellStyle name="Normal 53" xfId="812"/>
    <cellStyle name="Normal 54" xfId="813"/>
    <cellStyle name="Normal 6" xfId="814"/>
    <cellStyle name="Normal 6 2" xfId="815"/>
    <cellStyle name="Normal 7" xfId="816"/>
    <cellStyle name="Normal 7 2" xfId="817"/>
    <cellStyle name="Normal 8" xfId="818"/>
    <cellStyle name="Normal 8 2" xfId="819"/>
    <cellStyle name="Normal 9" xfId="820"/>
    <cellStyle name="Normal 9 2" xfId="821"/>
    <cellStyle name="Normal_el.momaragebabenzo" xfId="822"/>
    <cellStyle name="Normal_saobieqto" xfId="823"/>
    <cellStyle name="Normal_sida kanalizaciadigomi" xfId="824"/>
    <cellStyle name="Normal_sida wyalsadeni 3" xfId="825"/>
    <cellStyle name="Normal_sida wyalsadeni_xarGaRricxva  remonti maisuraZis q.transp. sammarTvelos" xfId="826"/>
    <cellStyle name="Normal_sida wyalsadenidigomi 2" xfId="827"/>
    <cellStyle name="Normal_stadion-1" xfId="828"/>
    <cellStyle name="Normal_xarj. 2 2" xfId="829"/>
    <cellStyle name="Normal_Xl0000048 2 2 2" xfId="830"/>
    <cellStyle name="normálne 2" xfId="831"/>
    <cellStyle name="Note" xfId="832"/>
    <cellStyle name="Output" xfId="833"/>
    <cellStyle name="Percent" xfId="834"/>
    <cellStyle name="Percent 2" xfId="835"/>
    <cellStyle name="Percent 2 2" xfId="836"/>
    <cellStyle name="Percent 2 2 2" xfId="837"/>
    <cellStyle name="Percent 2 3" xfId="838"/>
    <cellStyle name="Percent 2 3 2" xfId="839"/>
    <cellStyle name="Percent 2 4" xfId="840"/>
    <cellStyle name="Percent 2 4 2" xfId="841"/>
    <cellStyle name="Percent 3" xfId="842"/>
    <cellStyle name="Percent 3 2" xfId="843"/>
    <cellStyle name="Percent 3 2 2" xfId="844"/>
    <cellStyle name="Percent 3 3" xfId="845"/>
    <cellStyle name="Percent 3 3 2" xfId="846"/>
    <cellStyle name="Percent 3 4" xfId="847"/>
    <cellStyle name="Percent 4" xfId="848"/>
    <cellStyle name="Percent 4 2" xfId="849"/>
    <cellStyle name="SAPBEXstdItem" xfId="850"/>
    <cellStyle name="Standard_35kA Anl. &amp; Gen.Schutz  ANL335B" xfId="851"/>
    <cellStyle name="Style 1" xfId="852"/>
    <cellStyle name="Title" xfId="853"/>
    <cellStyle name="Total" xfId="854"/>
    <cellStyle name="Warning Text" xfId="855"/>
    <cellStyle name="Акцент1" xfId="856"/>
    <cellStyle name="Акцент2" xfId="857"/>
    <cellStyle name="Акцент3" xfId="858"/>
    <cellStyle name="Акцент4" xfId="859"/>
    <cellStyle name="Акцент5" xfId="860"/>
    <cellStyle name="Акцент6" xfId="861"/>
    <cellStyle name="Ввод " xfId="862"/>
    <cellStyle name="Вывод" xfId="863"/>
    <cellStyle name="Вычисление" xfId="864"/>
    <cellStyle name="Заголовок 1" xfId="865"/>
    <cellStyle name="Заголовок 2" xfId="866"/>
    <cellStyle name="Заголовок 3" xfId="867"/>
    <cellStyle name="Заголовок 4" xfId="868"/>
    <cellStyle name="Итог" xfId="869"/>
    <cellStyle name="Контрольная ячейка" xfId="870"/>
    <cellStyle name="Название" xfId="871"/>
    <cellStyle name="Нейтральный" xfId="872"/>
    <cellStyle name="Обычный 4 2" xfId="873"/>
    <cellStyle name="Обычный_2338-2339" xfId="874"/>
    <cellStyle name="Обычный_SAN2008-I" xfId="875"/>
    <cellStyle name="Плохой" xfId="876"/>
    <cellStyle name="Пояснение" xfId="877"/>
    <cellStyle name="Примечание" xfId="878"/>
    <cellStyle name="Связанная ячейка" xfId="879"/>
    <cellStyle name="Текст предупреждения" xfId="880"/>
    <cellStyle name="Хороший" xfId="881"/>
    <cellStyle name="常规_Sheet1" xfId="882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150</xdr:row>
      <xdr:rowOff>0</xdr:rowOff>
    </xdr:from>
    <xdr:ext cx="85725" cy="47625"/>
    <xdr:sp fLocksText="0">
      <xdr:nvSpPr>
        <xdr:cNvPr id="1" name="Text Box 68"/>
        <xdr:cNvSpPr txBox="1">
          <a:spLocks noChangeArrowheads="1"/>
        </xdr:cNvSpPr>
      </xdr:nvSpPr>
      <xdr:spPr>
        <a:xfrm>
          <a:off x="3781425" y="34042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47625"/>
    <xdr:sp fLocksText="0">
      <xdr:nvSpPr>
        <xdr:cNvPr id="2" name="Text Box 69"/>
        <xdr:cNvSpPr txBox="1">
          <a:spLocks noChangeArrowheads="1"/>
        </xdr:cNvSpPr>
      </xdr:nvSpPr>
      <xdr:spPr>
        <a:xfrm>
          <a:off x="3781425" y="34042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47625"/>
    <xdr:sp fLocksText="0">
      <xdr:nvSpPr>
        <xdr:cNvPr id="3" name="Text Box 70"/>
        <xdr:cNvSpPr txBox="1">
          <a:spLocks noChangeArrowheads="1"/>
        </xdr:cNvSpPr>
      </xdr:nvSpPr>
      <xdr:spPr>
        <a:xfrm>
          <a:off x="3781425" y="34042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47625"/>
    <xdr:sp fLocksText="0">
      <xdr:nvSpPr>
        <xdr:cNvPr id="4" name="Text Box 71"/>
        <xdr:cNvSpPr txBox="1">
          <a:spLocks noChangeArrowheads="1"/>
        </xdr:cNvSpPr>
      </xdr:nvSpPr>
      <xdr:spPr>
        <a:xfrm>
          <a:off x="3781425" y="34042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47625"/>
    <xdr:sp fLocksText="0">
      <xdr:nvSpPr>
        <xdr:cNvPr id="5" name="Text Box 72"/>
        <xdr:cNvSpPr txBox="1">
          <a:spLocks noChangeArrowheads="1"/>
        </xdr:cNvSpPr>
      </xdr:nvSpPr>
      <xdr:spPr>
        <a:xfrm>
          <a:off x="3781425" y="34042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47625"/>
    <xdr:sp fLocksText="0">
      <xdr:nvSpPr>
        <xdr:cNvPr id="6" name="Text Box 73"/>
        <xdr:cNvSpPr txBox="1">
          <a:spLocks noChangeArrowheads="1"/>
        </xdr:cNvSpPr>
      </xdr:nvSpPr>
      <xdr:spPr>
        <a:xfrm>
          <a:off x="3781425" y="34042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7" name="Text Box 46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8" name="Text Box 43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9" name="Text Box 46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10" name="Text Box 43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150</xdr:row>
      <xdr:rowOff>0</xdr:rowOff>
    </xdr:from>
    <xdr:ext cx="0" cy="209550"/>
    <xdr:sp fLocksText="0">
      <xdr:nvSpPr>
        <xdr:cNvPr id="11" name="Text Box 10"/>
        <xdr:cNvSpPr txBox="1">
          <a:spLocks noChangeArrowheads="1"/>
        </xdr:cNvSpPr>
      </xdr:nvSpPr>
      <xdr:spPr>
        <a:xfrm>
          <a:off x="1238250" y="34042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150</xdr:row>
      <xdr:rowOff>0</xdr:rowOff>
    </xdr:from>
    <xdr:ext cx="0" cy="209550"/>
    <xdr:sp fLocksText="0">
      <xdr:nvSpPr>
        <xdr:cNvPr id="12" name="Text Box 11"/>
        <xdr:cNvSpPr txBox="1">
          <a:spLocks noChangeArrowheads="1"/>
        </xdr:cNvSpPr>
      </xdr:nvSpPr>
      <xdr:spPr>
        <a:xfrm>
          <a:off x="1238250" y="34042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180975"/>
    <xdr:sp fLocksText="0">
      <xdr:nvSpPr>
        <xdr:cNvPr id="13" name="Text Box 65"/>
        <xdr:cNvSpPr txBox="1">
          <a:spLocks noChangeArrowheads="1"/>
        </xdr:cNvSpPr>
      </xdr:nvSpPr>
      <xdr:spPr>
        <a:xfrm>
          <a:off x="3781425" y="34042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180975"/>
    <xdr:sp fLocksText="0">
      <xdr:nvSpPr>
        <xdr:cNvPr id="14" name="Text Box 91"/>
        <xdr:cNvSpPr txBox="1">
          <a:spLocks noChangeArrowheads="1"/>
        </xdr:cNvSpPr>
      </xdr:nvSpPr>
      <xdr:spPr>
        <a:xfrm>
          <a:off x="3781425" y="34042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180975"/>
    <xdr:sp fLocksText="0">
      <xdr:nvSpPr>
        <xdr:cNvPr id="15" name="Text Box 65"/>
        <xdr:cNvSpPr txBox="1">
          <a:spLocks noChangeArrowheads="1"/>
        </xdr:cNvSpPr>
      </xdr:nvSpPr>
      <xdr:spPr>
        <a:xfrm>
          <a:off x="3781425" y="34042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180975"/>
    <xdr:sp fLocksText="0">
      <xdr:nvSpPr>
        <xdr:cNvPr id="16" name="Text Box 91"/>
        <xdr:cNvSpPr txBox="1">
          <a:spLocks noChangeArrowheads="1"/>
        </xdr:cNvSpPr>
      </xdr:nvSpPr>
      <xdr:spPr>
        <a:xfrm>
          <a:off x="3781425" y="34042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85725" cy="180975"/>
    <xdr:sp fLocksText="0">
      <xdr:nvSpPr>
        <xdr:cNvPr id="17" name="Text Box 46"/>
        <xdr:cNvSpPr txBox="1">
          <a:spLocks noChangeArrowheads="1"/>
        </xdr:cNvSpPr>
      </xdr:nvSpPr>
      <xdr:spPr>
        <a:xfrm>
          <a:off x="4495800" y="34042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85725" cy="180975"/>
    <xdr:sp fLocksText="0">
      <xdr:nvSpPr>
        <xdr:cNvPr id="18" name="Text Box 43"/>
        <xdr:cNvSpPr txBox="1">
          <a:spLocks noChangeArrowheads="1"/>
        </xdr:cNvSpPr>
      </xdr:nvSpPr>
      <xdr:spPr>
        <a:xfrm>
          <a:off x="4495800" y="34042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19" name="Text Box 68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20" name="Text Box 69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21" name="Text Box 70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22" name="Text Box 71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23" name="Text Box 72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24" name="Text Box 73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25" name="Text Box 46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26" name="Text Box 43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27" name="Text Box 46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28" name="Text Box 43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29" name="Text Box 68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30" name="Text Box 69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31" name="Text Box 70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32" name="Text Box 71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33" name="Text Box 72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34" name="Text Box 73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35" name="Text Box 46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36" name="Text Box 43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37" name="Text Box 46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38" name="Text Box 43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47625"/>
    <xdr:sp fLocksText="0">
      <xdr:nvSpPr>
        <xdr:cNvPr id="39" name="Text Box 68"/>
        <xdr:cNvSpPr txBox="1">
          <a:spLocks noChangeArrowheads="1"/>
        </xdr:cNvSpPr>
      </xdr:nvSpPr>
      <xdr:spPr>
        <a:xfrm>
          <a:off x="3781425" y="34042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47625"/>
    <xdr:sp fLocksText="0">
      <xdr:nvSpPr>
        <xdr:cNvPr id="40" name="Text Box 69"/>
        <xdr:cNvSpPr txBox="1">
          <a:spLocks noChangeArrowheads="1"/>
        </xdr:cNvSpPr>
      </xdr:nvSpPr>
      <xdr:spPr>
        <a:xfrm>
          <a:off x="3781425" y="34042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47625"/>
    <xdr:sp fLocksText="0">
      <xdr:nvSpPr>
        <xdr:cNvPr id="41" name="Text Box 70"/>
        <xdr:cNvSpPr txBox="1">
          <a:spLocks noChangeArrowheads="1"/>
        </xdr:cNvSpPr>
      </xdr:nvSpPr>
      <xdr:spPr>
        <a:xfrm>
          <a:off x="3781425" y="34042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47625"/>
    <xdr:sp fLocksText="0">
      <xdr:nvSpPr>
        <xdr:cNvPr id="42" name="Text Box 71"/>
        <xdr:cNvSpPr txBox="1">
          <a:spLocks noChangeArrowheads="1"/>
        </xdr:cNvSpPr>
      </xdr:nvSpPr>
      <xdr:spPr>
        <a:xfrm>
          <a:off x="3781425" y="34042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47625"/>
    <xdr:sp fLocksText="0">
      <xdr:nvSpPr>
        <xdr:cNvPr id="43" name="Text Box 72"/>
        <xdr:cNvSpPr txBox="1">
          <a:spLocks noChangeArrowheads="1"/>
        </xdr:cNvSpPr>
      </xdr:nvSpPr>
      <xdr:spPr>
        <a:xfrm>
          <a:off x="3781425" y="34042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47625"/>
    <xdr:sp fLocksText="0">
      <xdr:nvSpPr>
        <xdr:cNvPr id="44" name="Text Box 73"/>
        <xdr:cNvSpPr txBox="1">
          <a:spLocks noChangeArrowheads="1"/>
        </xdr:cNvSpPr>
      </xdr:nvSpPr>
      <xdr:spPr>
        <a:xfrm>
          <a:off x="3781425" y="34042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45" name="Text Box 46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46" name="Text Box 43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47" name="Text Box 46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48" name="Text Box 43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150</xdr:row>
      <xdr:rowOff>0</xdr:rowOff>
    </xdr:from>
    <xdr:ext cx="0" cy="209550"/>
    <xdr:sp fLocksText="0">
      <xdr:nvSpPr>
        <xdr:cNvPr id="49" name="Text Box 10"/>
        <xdr:cNvSpPr txBox="1">
          <a:spLocks noChangeArrowheads="1"/>
        </xdr:cNvSpPr>
      </xdr:nvSpPr>
      <xdr:spPr>
        <a:xfrm>
          <a:off x="1238250" y="34042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150</xdr:row>
      <xdr:rowOff>0</xdr:rowOff>
    </xdr:from>
    <xdr:ext cx="0" cy="209550"/>
    <xdr:sp fLocksText="0">
      <xdr:nvSpPr>
        <xdr:cNvPr id="50" name="Text Box 11"/>
        <xdr:cNvSpPr txBox="1">
          <a:spLocks noChangeArrowheads="1"/>
        </xdr:cNvSpPr>
      </xdr:nvSpPr>
      <xdr:spPr>
        <a:xfrm>
          <a:off x="1238250" y="34042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180975"/>
    <xdr:sp fLocksText="0">
      <xdr:nvSpPr>
        <xdr:cNvPr id="51" name="Text Box 65"/>
        <xdr:cNvSpPr txBox="1">
          <a:spLocks noChangeArrowheads="1"/>
        </xdr:cNvSpPr>
      </xdr:nvSpPr>
      <xdr:spPr>
        <a:xfrm>
          <a:off x="3781425" y="34042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180975"/>
    <xdr:sp fLocksText="0">
      <xdr:nvSpPr>
        <xdr:cNvPr id="52" name="Text Box 91"/>
        <xdr:cNvSpPr txBox="1">
          <a:spLocks noChangeArrowheads="1"/>
        </xdr:cNvSpPr>
      </xdr:nvSpPr>
      <xdr:spPr>
        <a:xfrm>
          <a:off x="3781425" y="34042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180975"/>
    <xdr:sp fLocksText="0">
      <xdr:nvSpPr>
        <xdr:cNvPr id="53" name="Text Box 65"/>
        <xdr:cNvSpPr txBox="1">
          <a:spLocks noChangeArrowheads="1"/>
        </xdr:cNvSpPr>
      </xdr:nvSpPr>
      <xdr:spPr>
        <a:xfrm>
          <a:off x="3781425" y="34042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180975"/>
    <xdr:sp fLocksText="0">
      <xdr:nvSpPr>
        <xdr:cNvPr id="54" name="Text Box 91"/>
        <xdr:cNvSpPr txBox="1">
          <a:spLocks noChangeArrowheads="1"/>
        </xdr:cNvSpPr>
      </xdr:nvSpPr>
      <xdr:spPr>
        <a:xfrm>
          <a:off x="3781425" y="34042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85725" cy="180975"/>
    <xdr:sp fLocksText="0">
      <xdr:nvSpPr>
        <xdr:cNvPr id="55" name="Text Box 46"/>
        <xdr:cNvSpPr txBox="1">
          <a:spLocks noChangeArrowheads="1"/>
        </xdr:cNvSpPr>
      </xdr:nvSpPr>
      <xdr:spPr>
        <a:xfrm>
          <a:off x="4495800" y="34042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85725" cy="180975"/>
    <xdr:sp fLocksText="0">
      <xdr:nvSpPr>
        <xdr:cNvPr id="56" name="Text Box 43"/>
        <xdr:cNvSpPr txBox="1">
          <a:spLocks noChangeArrowheads="1"/>
        </xdr:cNvSpPr>
      </xdr:nvSpPr>
      <xdr:spPr>
        <a:xfrm>
          <a:off x="4495800" y="34042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57" name="Text Box 68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58" name="Text Box 69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59" name="Text Box 70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60" name="Text Box 71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61" name="Text Box 72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62" name="Text Box 73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63" name="Text Box 46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64" name="Text Box 43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65" name="Text Box 46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66" name="Text Box 43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67" name="Text Box 68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68" name="Text Box 69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69" name="Text Box 70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70" name="Text Box 71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71" name="Text Box 72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72" name="Text Box 73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73" name="Text Box 46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74" name="Text Box 43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75" name="Text Box 46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76" name="Text Box 43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47625"/>
    <xdr:sp fLocksText="0">
      <xdr:nvSpPr>
        <xdr:cNvPr id="77" name="Text Box 68"/>
        <xdr:cNvSpPr txBox="1">
          <a:spLocks noChangeArrowheads="1"/>
        </xdr:cNvSpPr>
      </xdr:nvSpPr>
      <xdr:spPr>
        <a:xfrm>
          <a:off x="3781425" y="34042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47625"/>
    <xdr:sp fLocksText="0">
      <xdr:nvSpPr>
        <xdr:cNvPr id="78" name="Text Box 69"/>
        <xdr:cNvSpPr txBox="1">
          <a:spLocks noChangeArrowheads="1"/>
        </xdr:cNvSpPr>
      </xdr:nvSpPr>
      <xdr:spPr>
        <a:xfrm>
          <a:off x="3781425" y="34042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47625"/>
    <xdr:sp fLocksText="0">
      <xdr:nvSpPr>
        <xdr:cNvPr id="79" name="Text Box 70"/>
        <xdr:cNvSpPr txBox="1">
          <a:spLocks noChangeArrowheads="1"/>
        </xdr:cNvSpPr>
      </xdr:nvSpPr>
      <xdr:spPr>
        <a:xfrm>
          <a:off x="3781425" y="34042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47625"/>
    <xdr:sp fLocksText="0">
      <xdr:nvSpPr>
        <xdr:cNvPr id="80" name="Text Box 71"/>
        <xdr:cNvSpPr txBox="1">
          <a:spLocks noChangeArrowheads="1"/>
        </xdr:cNvSpPr>
      </xdr:nvSpPr>
      <xdr:spPr>
        <a:xfrm>
          <a:off x="3781425" y="34042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47625"/>
    <xdr:sp fLocksText="0">
      <xdr:nvSpPr>
        <xdr:cNvPr id="81" name="Text Box 72"/>
        <xdr:cNvSpPr txBox="1">
          <a:spLocks noChangeArrowheads="1"/>
        </xdr:cNvSpPr>
      </xdr:nvSpPr>
      <xdr:spPr>
        <a:xfrm>
          <a:off x="3781425" y="34042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47625"/>
    <xdr:sp fLocksText="0">
      <xdr:nvSpPr>
        <xdr:cNvPr id="82" name="Text Box 73"/>
        <xdr:cNvSpPr txBox="1">
          <a:spLocks noChangeArrowheads="1"/>
        </xdr:cNvSpPr>
      </xdr:nvSpPr>
      <xdr:spPr>
        <a:xfrm>
          <a:off x="3781425" y="34042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83" name="Text Box 46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84" name="Text Box 43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85" name="Text Box 46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86" name="Text Box 43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150</xdr:row>
      <xdr:rowOff>0</xdr:rowOff>
    </xdr:from>
    <xdr:ext cx="0" cy="209550"/>
    <xdr:sp fLocksText="0">
      <xdr:nvSpPr>
        <xdr:cNvPr id="87" name="Text Box 10"/>
        <xdr:cNvSpPr txBox="1">
          <a:spLocks noChangeArrowheads="1"/>
        </xdr:cNvSpPr>
      </xdr:nvSpPr>
      <xdr:spPr>
        <a:xfrm>
          <a:off x="1238250" y="34042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150</xdr:row>
      <xdr:rowOff>0</xdr:rowOff>
    </xdr:from>
    <xdr:ext cx="0" cy="209550"/>
    <xdr:sp fLocksText="0">
      <xdr:nvSpPr>
        <xdr:cNvPr id="88" name="Text Box 11"/>
        <xdr:cNvSpPr txBox="1">
          <a:spLocks noChangeArrowheads="1"/>
        </xdr:cNvSpPr>
      </xdr:nvSpPr>
      <xdr:spPr>
        <a:xfrm>
          <a:off x="1238250" y="34042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180975"/>
    <xdr:sp fLocksText="0">
      <xdr:nvSpPr>
        <xdr:cNvPr id="89" name="Text Box 65"/>
        <xdr:cNvSpPr txBox="1">
          <a:spLocks noChangeArrowheads="1"/>
        </xdr:cNvSpPr>
      </xdr:nvSpPr>
      <xdr:spPr>
        <a:xfrm>
          <a:off x="3781425" y="34042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180975"/>
    <xdr:sp fLocksText="0">
      <xdr:nvSpPr>
        <xdr:cNvPr id="90" name="Text Box 91"/>
        <xdr:cNvSpPr txBox="1">
          <a:spLocks noChangeArrowheads="1"/>
        </xdr:cNvSpPr>
      </xdr:nvSpPr>
      <xdr:spPr>
        <a:xfrm>
          <a:off x="3781425" y="34042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180975"/>
    <xdr:sp fLocksText="0">
      <xdr:nvSpPr>
        <xdr:cNvPr id="91" name="Text Box 65"/>
        <xdr:cNvSpPr txBox="1">
          <a:spLocks noChangeArrowheads="1"/>
        </xdr:cNvSpPr>
      </xdr:nvSpPr>
      <xdr:spPr>
        <a:xfrm>
          <a:off x="3781425" y="34042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180975"/>
    <xdr:sp fLocksText="0">
      <xdr:nvSpPr>
        <xdr:cNvPr id="92" name="Text Box 91"/>
        <xdr:cNvSpPr txBox="1">
          <a:spLocks noChangeArrowheads="1"/>
        </xdr:cNvSpPr>
      </xdr:nvSpPr>
      <xdr:spPr>
        <a:xfrm>
          <a:off x="3781425" y="34042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85725" cy="180975"/>
    <xdr:sp fLocksText="0">
      <xdr:nvSpPr>
        <xdr:cNvPr id="93" name="Text Box 46"/>
        <xdr:cNvSpPr txBox="1">
          <a:spLocks noChangeArrowheads="1"/>
        </xdr:cNvSpPr>
      </xdr:nvSpPr>
      <xdr:spPr>
        <a:xfrm>
          <a:off x="4495800" y="34042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85725" cy="180975"/>
    <xdr:sp fLocksText="0">
      <xdr:nvSpPr>
        <xdr:cNvPr id="94" name="Text Box 43"/>
        <xdr:cNvSpPr txBox="1">
          <a:spLocks noChangeArrowheads="1"/>
        </xdr:cNvSpPr>
      </xdr:nvSpPr>
      <xdr:spPr>
        <a:xfrm>
          <a:off x="4495800" y="34042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95" name="Text Box 68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96" name="Text Box 69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97" name="Text Box 70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98" name="Text Box 71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99" name="Text Box 72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100" name="Text Box 73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101" name="Text Box 46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102" name="Text Box 43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103" name="Text Box 46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104" name="Text Box 43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105" name="Text Box 68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106" name="Text Box 69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107" name="Text Box 70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108" name="Text Box 71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109" name="Text Box 72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110" name="Text Box 73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111" name="Text Box 46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112" name="Text Box 43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113" name="Text Box 46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114" name="Text Box 43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47625"/>
    <xdr:sp fLocksText="0">
      <xdr:nvSpPr>
        <xdr:cNvPr id="115" name="Text Box 68"/>
        <xdr:cNvSpPr txBox="1">
          <a:spLocks noChangeArrowheads="1"/>
        </xdr:cNvSpPr>
      </xdr:nvSpPr>
      <xdr:spPr>
        <a:xfrm>
          <a:off x="3781425" y="34042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47625"/>
    <xdr:sp fLocksText="0">
      <xdr:nvSpPr>
        <xdr:cNvPr id="116" name="Text Box 69"/>
        <xdr:cNvSpPr txBox="1">
          <a:spLocks noChangeArrowheads="1"/>
        </xdr:cNvSpPr>
      </xdr:nvSpPr>
      <xdr:spPr>
        <a:xfrm>
          <a:off x="3781425" y="34042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47625"/>
    <xdr:sp fLocksText="0">
      <xdr:nvSpPr>
        <xdr:cNvPr id="117" name="Text Box 70"/>
        <xdr:cNvSpPr txBox="1">
          <a:spLocks noChangeArrowheads="1"/>
        </xdr:cNvSpPr>
      </xdr:nvSpPr>
      <xdr:spPr>
        <a:xfrm>
          <a:off x="3781425" y="34042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47625"/>
    <xdr:sp fLocksText="0">
      <xdr:nvSpPr>
        <xdr:cNvPr id="118" name="Text Box 71"/>
        <xdr:cNvSpPr txBox="1">
          <a:spLocks noChangeArrowheads="1"/>
        </xdr:cNvSpPr>
      </xdr:nvSpPr>
      <xdr:spPr>
        <a:xfrm>
          <a:off x="3781425" y="34042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47625"/>
    <xdr:sp fLocksText="0">
      <xdr:nvSpPr>
        <xdr:cNvPr id="119" name="Text Box 72"/>
        <xdr:cNvSpPr txBox="1">
          <a:spLocks noChangeArrowheads="1"/>
        </xdr:cNvSpPr>
      </xdr:nvSpPr>
      <xdr:spPr>
        <a:xfrm>
          <a:off x="3781425" y="34042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47625"/>
    <xdr:sp fLocksText="0">
      <xdr:nvSpPr>
        <xdr:cNvPr id="120" name="Text Box 73"/>
        <xdr:cNvSpPr txBox="1">
          <a:spLocks noChangeArrowheads="1"/>
        </xdr:cNvSpPr>
      </xdr:nvSpPr>
      <xdr:spPr>
        <a:xfrm>
          <a:off x="3781425" y="340423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121" name="Text Box 46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122" name="Text Box 43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123" name="Text Box 46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124" name="Text Box 43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150</xdr:row>
      <xdr:rowOff>0</xdr:rowOff>
    </xdr:from>
    <xdr:ext cx="0" cy="209550"/>
    <xdr:sp fLocksText="0">
      <xdr:nvSpPr>
        <xdr:cNvPr id="125" name="Text Box 10"/>
        <xdr:cNvSpPr txBox="1">
          <a:spLocks noChangeArrowheads="1"/>
        </xdr:cNvSpPr>
      </xdr:nvSpPr>
      <xdr:spPr>
        <a:xfrm>
          <a:off x="1238250" y="34042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150</xdr:row>
      <xdr:rowOff>0</xdr:rowOff>
    </xdr:from>
    <xdr:ext cx="0" cy="209550"/>
    <xdr:sp fLocksText="0">
      <xdr:nvSpPr>
        <xdr:cNvPr id="126" name="Text Box 11"/>
        <xdr:cNvSpPr txBox="1">
          <a:spLocks noChangeArrowheads="1"/>
        </xdr:cNvSpPr>
      </xdr:nvSpPr>
      <xdr:spPr>
        <a:xfrm>
          <a:off x="1238250" y="34042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180975"/>
    <xdr:sp fLocksText="0">
      <xdr:nvSpPr>
        <xdr:cNvPr id="127" name="Text Box 65"/>
        <xdr:cNvSpPr txBox="1">
          <a:spLocks noChangeArrowheads="1"/>
        </xdr:cNvSpPr>
      </xdr:nvSpPr>
      <xdr:spPr>
        <a:xfrm>
          <a:off x="3781425" y="34042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180975"/>
    <xdr:sp fLocksText="0">
      <xdr:nvSpPr>
        <xdr:cNvPr id="128" name="Text Box 91"/>
        <xdr:cNvSpPr txBox="1">
          <a:spLocks noChangeArrowheads="1"/>
        </xdr:cNvSpPr>
      </xdr:nvSpPr>
      <xdr:spPr>
        <a:xfrm>
          <a:off x="3781425" y="34042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180975"/>
    <xdr:sp fLocksText="0">
      <xdr:nvSpPr>
        <xdr:cNvPr id="129" name="Text Box 65"/>
        <xdr:cNvSpPr txBox="1">
          <a:spLocks noChangeArrowheads="1"/>
        </xdr:cNvSpPr>
      </xdr:nvSpPr>
      <xdr:spPr>
        <a:xfrm>
          <a:off x="3781425" y="34042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180975"/>
    <xdr:sp fLocksText="0">
      <xdr:nvSpPr>
        <xdr:cNvPr id="130" name="Text Box 91"/>
        <xdr:cNvSpPr txBox="1">
          <a:spLocks noChangeArrowheads="1"/>
        </xdr:cNvSpPr>
      </xdr:nvSpPr>
      <xdr:spPr>
        <a:xfrm>
          <a:off x="3781425" y="34042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85725" cy="180975"/>
    <xdr:sp fLocksText="0">
      <xdr:nvSpPr>
        <xdr:cNvPr id="131" name="Text Box 46"/>
        <xdr:cNvSpPr txBox="1">
          <a:spLocks noChangeArrowheads="1"/>
        </xdr:cNvSpPr>
      </xdr:nvSpPr>
      <xdr:spPr>
        <a:xfrm>
          <a:off x="4495800" y="34042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85725" cy="180975"/>
    <xdr:sp fLocksText="0">
      <xdr:nvSpPr>
        <xdr:cNvPr id="132" name="Text Box 43"/>
        <xdr:cNvSpPr txBox="1">
          <a:spLocks noChangeArrowheads="1"/>
        </xdr:cNvSpPr>
      </xdr:nvSpPr>
      <xdr:spPr>
        <a:xfrm>
          <a:off x="4495800" y="34042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133" name="Text Box 68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134" name="Text Box 69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135" name="Text Box 70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136" name="Text Box 71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137" name="Text Box 72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138" name="Text Box 73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139" name="Text Box 46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140" name="Text Box 43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141" name="Text Box 46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142" name="Text Box 43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143" name="Text Box 68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144" name="Text Box 69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145" name="Text Box 70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146" name="Text Box 71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147" name="Text Box 72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66675"/>
    <xdr:sp fLocksText="0">
      <xdr:nvSpPr>
        <xdr:cNvPr id="148" name="Text Box 73"/>
        <xdr:cNvSpPr txBox="1">
          <a:spLocks noChangeArrowheads="1"/>
        </xdr:cNvSpPr>
      </xdr:nvSpPr>
      <xdr:spPr>
        <a:xfrm>
          <a:off x="3781425" y="340423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149" name="Text Box 46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150" name="Text Box 43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151" name="Text Box 46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85725" cy="28575"/>
    <xdr:sp fLocksText="0">
      <xdr:nvSpPr>
        <xdr:cNvPr id="152" name="Text Box 43"/>
        <xdr:cNvSpPr txBox="1">
          <a:spLocks noChangeArrowheads="1"/>
        </xdr:cNvSpPr>
      </xdr:nvSpPr>
      <xdr:spPr>
        <a:xfrm>
          <a:off x="3781425" y="340423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704850</xdr:colOff>
      <xdr:row>71</xdr:row>
      <xdr:rowOff>0</xdr:rowOff>
    </xdr:from>
    <xdr:ext cx="0" cy="390525"/>
    <xdr:sp fLocksText="0">
      <xdr:nvSpPr>
        <xdr:cNvPr id="1" name="Text Box 10"/>
        <xdr:cNvSpPr txBox="1">
          <a:spLocks noChangeArrowheads="1"/>
        </xdr:cNvSpPr>
      </xdr:nvSpPr>
      <xdr:spPr>
        <a:xfrm>
          <a:off x="4648200" y="155257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71</xdr:row>
      <xdr:rowOff>0</xdr:rowOff>
    </xdr:from>
    <xdr:ext cx="0" cy="390525"/>
    <xdr:sp fLocksText="0">
      <xdr:nvSpPr>
        <xdr:cNvPr id="2" name="Text Box 11"/>
        <xdr:cNvSpPr txBox="1">
          <a:spLocks noChangeArrowheads="1"/>
        </xdr:cNvSpPr>
      </xdr:nvSpPr>
      <xdr:spPr>
        <a:xfrm>
          <a:off x="4648200" y="155257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85725" cy="219075"/>
    <xdr:sp fLocksText="0">
      <xdr:nvSpPr>
        <xdr:cNvPr id="3" name="Text Box 65"/>
        <xdr:cNvSpPr txBox="1">
          <a:spLocks noChangeArrowheads="1"/>
        </xdr:cNvSpPr>
      </xdr:nvSpPr>
      <xdr:spPr>
        <a:xfrm>
          <a:off x="4648200" y="1552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85725" cy="219075"/>
    <xdr:sp fLocksText="0">
      <xdr:nvSpPr>
        <xdr:cNvPr id="4" name="Text Box 91"/>
        <xdr:cNvSpPr txBox="1">
          <a:spLocks noChangeArrowheads="1"/>
        </xdr:cNvSpPr>
      </xdr:nvSpPr>
      <xdr:spPr>
        <a:xfrm>
          <a:off x="4648200" y="1552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85725" cy="219075"/>
    <xdr:sp fLocksText="0">
      <xdr:nvSpPr>
        <xdr:cNvPr id="5" name="Text Box 65"/>
        <xdr:cNvSpPr txBox="1">
          <a:spLocks noChangeArrowheads="1"/>
        </xdr:cNvSpPr>
      </xdr:nvSpPr>
      <xdr:spPr>
        <a:xfrm>
          <a:off x="4648200" y="1552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85725" cy="219075"/>
    <xdr:sp fLocksText="0">
      <xdr:nvSpPr>
        <xdr:cNvPr id="6" name="Text Box 91"/>
        <xdr:cNvSpPr txBox="1">
          <a:spLocks noChangeArrowheads="1"/>
        </xdr:cNvSpPr>
      </xdr:nvSpPr>
      <xdr:spPr>
        <a:xfrm>
          <a:off x="4648200" y="1552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85725" cy="219075"/>
    <xdr:sp fLocksText="0">
      <xdr:nvSpPr>
        <xdr:cNvPr id="7" name="Text Box 46"/>
        <xdr:cNvSpPr txBox="1">
          <a:spLocks noChangeArrowheads="1"/>
        </xdr:cNvSpPr>
      </xdr:nvSpPr>
      <xdr:spPr>
        <a:xfrm>
          <a:off x="5353050" y="1552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85725" cy="219075"/>
    <xdr:sp fLocksText="0">
      <xdr:nvSpPr>
        <xdr:cNvPr id="8" name="Text Box 43"/>
        <xdr:cNvSpPr txBox="1">
          <a:spLocks noChangeArrowheads="1"/>
        </xdr:cNvSpPr>
      </xdr:nvSpPr>
      <xdr:spPr>
        <a:xfrm>
          <a:off x="5353050" y="1552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78</xdr:row>
      <xdr:rowOff>0</xdr:rowOff>
    </xdr:from>
    <xdr:ext cx="0" cy="390525"/>
    <xdr:sp fLocksText="0">
      <xdr:nvSpPr>
        <xdr:cNvPr id="9" name="Text Box 10"/>
        <xdr:cNvSpPr txBox="1">
          <a:spLocks noChangeArrowheads="1"/>
        </xdr:cNvSpPr>
      </xdr:nvSpPr>
      <xdr:spPr>
        <a:xfrm>
          <a:off x="4648200" y="166973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78</xdr:row>
      <xdr:rowOff>0</xdr:rowOff>
    </xdr:from>
    <xdr:ext cx="0" cy="390525"/>
    <xdr:sp fLocksText="0">
      <xdr:nvSpPr>
        <xdr:cNvPr id="10" name="Text Box 11"/>
        <xdr:cNvSpPr txBox="1">
          <a:spLocks noChangeArrowheads="1"/>
        </xdr:cNvSpPr>
      </xdr:nvSpPr>
      <xdr:spPr>
        <a:xfrm>
          <a:off x="4648200" y="166973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85725" cy="219075"/>
    <xdr:sp fLocksText="0">
      <xdr:nvSpPr>
        <xdr:cNvPr id="11" name="Text Box 65"/>
        <xdr:cNvSpPr txBox="1">
          <a:spLocks noChangeArrowheads="1"/>
        </xdr:cNvSpPr>
      </xdr:nvSpPr>
      <xdr:spPr>
        <a:xfrm>
          <a:off x="4648200" y="1669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85725" cy="219075"/>
    <xdr:sp fLocksText="0">
      <xdr:nvSpPr>
        <xdr:cNvPr id="12" name="Text Box 91"/>
        <xdr:cNvSpPr txBox="1">
          <a:spLocks noChangeArrowheads="1"/>
        </xdr:cNvSpPr>
      </xdr:nvSpPr>
      <xdr:spPr>
        <a:xfrm>
          <a:off x="4648200" y="1669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85725" cy="219075"/>
    <xdr:sp fLocksText="0">
      <xdr:nvSpPr>
        <xdr:cNvPr id="13" name="Text Box 65"/>
        <xdr:cNvSpPr txBox="1">
          <a:spLocks noChangeArrowheads="1"/>
        </xdr:cNvSpPr>
      </xdr:nvSpPr>
      <xdr:spPr>
        <a:xfrm>
          <a:off x="4648200" y="1669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85725" cy="219075"/>
    <xdr:sp fLocksText="0">
      <xdr:nvSpPr>
        <xdr:cNvPr id="14" name="Text Box 91"/>
        <xdr:cNvSpPr txBox="1">
          <a:spLocks noChangeArrowheads="1"/>
        </xdr:cNvSpPr>
      </xdr:nvSpPr>
      <xdr:spPr>
        <a:xfrm>
          <a:off x="4648200" y="1669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5725" cy="219075"/>
    <xdr:sp fLocksText="0">
      <xdr:nvSpPr>
        <xdr:cNvPr id="15" name="Text Box 46"/>
        <xdr:cNvSpPr txBox="1">
          <a:spLocks noChangeArrowheads="1"/>
        </xdr:cNvSpPr>
      </xdr:nvSpPr>
      <xdr:spPr>
        <a:xfrm>
          <a:off x="5353050" y="1669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5725" cy="219075"/>
    <xdr:sp fLocksText="0">
      <xdr:nvSpPr>
        <xdr:cNvPr id="16" name="Text Box 43"/>
        <xdr:cNvSpPr txBox="1">
          <a:spLocks noChangeArrowheads="1"/>
        </xdr:cNvSpPr>
      </xdr:nvSpPr>
      <xdr:spPr>
        <a:xfrm>
          <a:off x="5353050" y="1669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704850</xdr:colOff>
      <xdr:row>37</xdr:row>
      <xdr:rowOff>0</xdr:rowOff>
    </xdr:from>
    <xdr:ext cx="0" cy="371475"/>
    <xdr:sp fLocksText="0">
      <xdr:nvSpPr>
        <xdr:cNvPr id="1" name="Text Box 10"/>
        <xdr:cNvSpPr txBox="1">
          <a:spLocks noChangeArrowheads="1"/>
        </xdr:cNvSpPr>
      </xdr:nvSpPr>
      <xdr:spPr>
        <a:xfrm>
          <a:off x="4648200" y="8153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37</xdr:row>
      <xdr:rowOff>0</xdr:rowOff>
    </xdr:from>
    <xdr:ext cx="0" cy="371475"/>
    <xdr:sp fLocksText="0">
      <xdr:nvSpPr>
        <xdr:cNvPr id="2" name="Text Box 11"/>
        <xdr:cNvSpPr txBox="1">
          <a:spLocks noChangeArrowheads="1"/>
        </xdr:cNvSpPr>
      </xdr:nvSpPr>
      <xdr:spPr>
        <a:xfrm>
          <a:off x="4648200" y="8153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5725" cy="209550"/>
    <xdr:sp fLocksText="0">
      <xdr:nvSpPr>
        <xdr:cNvPr id="3" name="Text Box 65"/>
        <xdr:cNvSpPr txBox="1">
          <a:spLocks noChangeArrowheads="1"/>
        </xdr:cNvSpPr>
      </xdr:nvSpPr>
      <xdr:spPr>
        <a:xfrm>
          <a:off x="4648200" y="8153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5725" cy="209550"/>
    <xdr:sp fLocksText="0">
      <xdr:nvSpPr>
        <xdr:cNvPr id="4" name="Text Box 91"/>
        <xdr:cNvSpPr txBox="1">
          <a:spLocks noChangeArrowheads="1"/>
        </xdr:cNvSpPr>
      </xdr:nvSpPr>
      <xdr:spPr>
        <a:xfrm>
          <a:off x="4648200" y="8153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5725" cy="209550"/>
    <xdr:sp fLocksText="0">
      <xdr:nvSpPr>
        <xdr:cNvPr id="5" name="Text Box 65"/>
        <xdr:cNvSpPr txBox="1">
          <a:spLocks noChangeArrowheads="1"/>
        </xdr:cNvSpPr>
      </xdr:nvSpPr>
      <xdr:spPr>
        <a:xfrm>
          <a:off x="4648200" y="8153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5725" cy="209550"/>
    <xdr:sp fLocksText="0">
      <xdr:nvSpPr>
        <xdr:cNvPr id="6" name="Text Box 91"/>
        <xdr:cNvSpPr txBox="1">
          <a:spLocks noChangeArrowheads="1"/>
        </xdr:cNvSpPr>
      </xdr:nvSpPr>
      <xdr:spPr>
        <a:xfrm>
          <a:off x="4648200" y="8153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5725" cy="209550"/>
    <xdr:sp fLocksText="0">
      <xdr:nvSpPr>
        <xdr:cNvPr id="7" name="Text Box 46"/>
        <xdr:cNvSpPr txBox="1">
          <a:spLocks noChangeArrowheads="1"/>
        </xdr:cNvSpPr>
      </xdr:nvSpPr>
      <xdr:spPr>
        <a:xfrm>
          <a:off x="5353050" y="8153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5725" cy="209550"/>
    <xdr:sp fLocksText="0">
      <xdr:nvSpPr>
        <xdr:cNvPr id="8" name="Text Box 43"/>
        <xdr:cNvSpPr txBox="1">
          <a:spLocks noChangeArrowheads="1"/>
        </xdr:cNvSpPr>
      </xdr:nvSpPr>
      <xdr:spPr>
        <a:xfrm>
          <a:off x="5353050" y="8153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41</xdr:row>
      <xdr:rowOff>0</xdr:rowOff>
    </xdr:from>
    <xdr:ext cx="0" cy="390525"/>
    <xdr:sp fLocksText="0">
      <xdr:nvSpPr>
        <xdr:cNvPr id="9" name="Text Box 10"/>
        <xdr:cNvSpPr txBox="1">
          <a:spLocks noChangeArrowheads="1"/>
        </xdr:cNvSpPr>
      </xdr:nvSpPr>
      <xdr:spPr>
        <a:xfrm>
          <a:off x="4648200" y="88106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41</xdr:row>
      <xdr:rowOff>0</xdr:rowOff>
    </xdr:from>
    <xdr:ext cx="0" cy="390525"/>
    <xdr:sp fLocksText="0">
      <xdr:nvSpPr>
        <xdr:cNvPr id="10" name="Text Box 11"/>
        <xdr:cNvSpPr txBox="1">
          <a:spLocks noChangeArrowheads="1"/>
        </xdr:cNvSpPr>
      </xdr:nvSpPr>
      <xdr:spPr>
        <a:xfrm>
          <a:off x="4648200" y="88106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219075"/>
    <xdr:sp fLocksText="0">
      <xdr:nvSpPr>
        <xdr:cNvPr id="11" name="Text Box 65"/>
        <xdr:cNvSpPr txBox="1">
          <a:spLocks noChangeArrowheads="1"/>
        </xdr:cNvSpPr>
      </xdr:nvSpPr>
      <xdr:spPr>
        <a:xfrm>
          <a:off x="4648200" y="8810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219075"/>
    <xdr:sp fLocksText="0">
      <xdr:nvSpPr>
        <xdr:cNvPr id="12" name="Text Box 91"/>
        <xdr:cNvSpPr txBox="1">
          <a:spLocks noChangeArrowheads="1"/>
        </xdr:cNvSpPr>
      </xdr:nvSpPr>
      <xdr:spPr>
        <a:xfrm>
          <a:off x="4648200" y="8810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219075"/>
    <xdr:sp fLocksText="0">
      <xdr:nvSpPr>
        <xdr:cNvPr id="13" name="Text Box 65"/>
        <xdr:cNvSpPr txBox="1">
          <a:spLocks noChangeArrowheads="1"/>
        </xdr:cNvSpPr>
      </xdr:nvSpPr>
      <xdr:spPr>
        <a:xfrm>
          <a:off x="4648200" y="8810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219075"/>
    <xdr:sp fLocksText="0">
      <xdr:nvSpPr>
        <xdr:cNvPr id="14" name="Text Box 91"/>
        <xdr:cNvSpPr txBox="1">
          <a:spLocks noChangeArrowheads="1"/>
        </xdr:cNvSpPr>
      </xdr:nvSpPr>
      <xdr:spPr>
        <a:xfrm>
          <a:off x="4648200" y="8810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85725" cy="219075"/>
    <xdr:sp fLocksText="0">
      <xdr:nvSpPr>
        <xdr:cNvPr id="15" name="Text Box 46"/>
        <xdr:cNvSpPr txBox="1">
          <a:spLocks noChangeArrowheads="1"/>
        </xdr:cNvSpPr>
      </xdr:nvSpPr>
      <xdr:spPr>
        <a:xfrm>
          <a:off x="5353050" y="8810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85725" cy="219075"/>
    <xdr:sp fLocksText="0">
      <xdr:nvSpPr>
        <xdr:cNvPr id="16" name="Text Box 43"/>
        <xdr:cNvSpPr txBox="1">
          <a:spLocks noChangeArrowheads="1"/>
        </xdr:cNvSpPr>
      </xdr:nvSpPr>
      <xdr:spPr>
        <a:xfrm>
          <a:off x="5353050" y="8810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247650"/>
    <xdr:sp fLocksText="0">
      <xdr:nvSpPr>
        <xdr:cNvPr id="17" name="Text Box 65"/>
        <xdr:cNvSpPr txBox="1">
          <a:spLocks noChangeArrowheads="1"/>
        </xdr:cNvSpPr>
      </xdr:nvSpPr>
      <xdr:spPr>
        <a:xfrm>
          <a:off x="4648200" y="2905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247650"/>
    <xdr:sp fLocksText="0">
      <xdr:nvSpPr>
        <xdr:cNvPr id="18" name="Text Box 91"/>
        <xdr:cNvSpPr txBox="1">
          <a:spLocks noChangeArrowheads="1"/>
        </xdr:cNvSpPr>
      </xdr:nvSpPr>
      <xdr:spPr>
        <a:xfrm>
          <a:off x="4648200" y="2905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247650"/>
    <xdr:sp fLocksText="0">
      <xdr:nvSpPr>
        <xdr:cNvPr id="19" name="Text Box 65"/>
        <xdr:cNvSpPr txBox="1">
          <a:spLocks noChangeArrowheads="1"/>
        </xdr:cNvSpPr>
      </xdr:nvSpPr>
      <xdr:spPr>
        <a:xfrm>
          <a:off x="4648200" y="2905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247650"/>
    <xdr:sp fLocksText="0">
      <xdr:nvSpPr>
        <xdr:cNvPr id="20" name="Text Box 91"/>
        <xdr:cNvSpPr txBox="1">
          <a:spLocks noChangeArrowheads="1"/>
        </xdr:cNvSpPr>
      </xdr:nvSpPr>
      <xdr:spPr>
        <a:xfrm>
          <a:off x="4648200" y="2905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85725" cy="247650"/>
    <xdr:sp fLocksText="0">
      <xdr:nvSpPr>
        <xdr:cNvPr id="21" name="Text Box 46"/>
        <xdr:cNvSpPr txBox="1">
          <a:spLocks noChangeArrowheads="1"/>
        </xdr:cNvSpPr>
      </xdr:nvSpPr>
      <xdr:spPr>
        <a:xfrm>
          <a:off x="5353050" y="2905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85725" cy="247650"/>
    <xdr:sp fLocksText="0">
      <xdr:nvSpPr>
        <xdr:cNvPr id="22" name="Text Box 43"/>
        <xdr:cNvSpPr txBox="1">
          <a:spLocks noChangeArrowheads="1"/>
        </xdr:cNvSpPr>
      </xdr:nvSpPr>
      <xdr:spPr>
        <a:xfrm>
          <a:off x="5353050" y="2905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247650"/>
    <xdr:sp fLocksText="0">
      <xdr:nvSpPr>
        <xdr:cNvPr id="23" name="Text Box 65"/>
        <xdr:cNvSpPr txBox="1">
          <a:spLocks noChangeArrowheads="1"/>
        </xdr:cNvSpPr>
      </xdr:nvSpPr>
      <xdr:spPr>
        <a:xfrm>
          <a:off x="4648200" y="2905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247650"/>
    <xdr:sp fLocksText="0">
      <xdr:nvSpPr>
        <xdr:cNvPr id="24" name="Text Box 91"/>
        <xdr:cNvSpPr txBox="1">
          <a:spLocks noChangeArrowheads="1"/>
        </xdr:cNvSpPr>
      </xdr:nvSpPr>
      <xdr:spPr>
        <a:xfrm>
          <a:off x="4648200" y="2905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247650"/>
    <xdr:sp fLocksText="0">
      <xdr:nvSpPr>
        <xdr:cNvPr id="25" name="Text Box 65"/>
        <xdr:cNvSpPr txBox="1">
          <a:spLocks noChangeArrowheads="1"/>
        </xdr:cNvSpPr>
      </xdr:nvSpPr>
      <xdr:spPr>
        <a:xfrm>
          <a:off x="4648200" y="2905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247650"/>
    <xdr:sp fLocksText="0">
      <xdr:nvSpPr>
        <xdr:cNvPr id="26" name="Text Box 91"/>
        <xdr:cNvSpPr txBox="1">
          <a:spLocks noChangeArrowheads="1"/>
        </xdr:cNvSpPr>
      </xdr:nvSpPr>
      <xdr:spPr>
        <a:xfrm>
          <a:off x="4648200" y="2905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85725" cy="247650"/>
    <xdr:sp fLocksText="0">
      <xdr:nvSpPr>
        <xdr:cNvPr id="27" name="Text Box 46"/>
        <xdr:cNvSpPr txBox="1">
          <a:spLocks noChangeArrowheads="1"/>
        </xdr:cNvSpPr>
      </xdr:nvSpPr>
      <xdr:spPr>
        <a:xfrm>
          <a:off x="5353050" y="2905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85725" cy="247650"/>
    <xdr:sp fLocksText="0">
      <xdr:nvSpPr>
        <xdr:cNvPr id="28" name="Text Box 43"/>
        <xdr:cNvSpPr txBox="1">
          <a:spLocks noChangeArrowheads="1"/>
        </xdr:cNvSpPr>
      </xdr:nvSpPr>
      <xdr:spPr>
        <a:xfrm>
          <a:off x="5353050" y="2905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5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10.375" style="1" customWidth="1"/>
    <col min="2" max="2" width="28.625" style="1" customWidth="1"/>
    <col min="3" max="3" width="57.75390625" style="1" customWidth="1"/>
    <col min="4" max="4" width="25.75390625" style="1" customWidth="1"/>
    <col min="5" max="16384" width="9.125" style="1" customWidth="1"/>
  </cols>
  <sheetData>
    <row r="3" spans="2:5" ht="20.25" customHeight="1">
      <c r="B3" s="325" t="s">
        <v>187</v>
      </c>
      <c r="C3" s="325"/>
      <c r="D3" s="325"/>
      <c r="E3" s="44"/>
    </row>
    <row r="4" spans="1:5" ht="16.5">
      <c r="A4" s="26"/>
      <c r="B4" s="325" t="s">
        <v>186</v>
      </c>
      <c r="C4" s="325"/>
      <c r="D4" s="325"/>
      <c r="E4" s="44"/>
    </row>
    <row r="5" spans="1:5" ht="16.5">
      <c r="A5" s="26"/>
      <c r="B5" s="44"/>
      <c r="C5" s="44"/>
      <c r="D5" s="44"/>
      <c r="E5" s="44"/>
    </row>
    <row r="6" spans="1:4" ht="15.75">
      <c r="A6" s="26"/>
      <c r="B6" s="27"/>
      <c r="C6" s="335" t="s">
        <v>53</v>
      </c>
      <c r="D6" s="336"/>
    </row>
    <row r="7" spans="1:4" ht="13.5">
      <c r="A7" s="26"/>
      <c r="B7" s="27"/>
      <c r="C7" s="27"/>
      <c r="D7" s="26"/>
    </row>
    <row r="8" spans="1:4" ht="16.5">
      <c r="A8" s="2"/>
      <c r="B8" s="2"/>
      <c r="C8" s="2"/>
      <c r="D8" s="2"/>
    </row>
    <row r="9" spans="1:4" ht="39" customHeight="1">
      <c r="A9" s="39" t="s">
        <v>1</v>
      </c>
      <c r="B9" s="40" t="s">
        <v>52</v>
      </c>
      <c r="C9" s="41" t="s">
        <v>50</v>
      </c>
      <c r="D9" s="40" t="s">
        <v>51</v>
      </c>
    </row>
    <row r="10" spans="1:4" ht="16.5">
      <c r="A10" s="3">
        <v>1</v>
      </c>
      <c r="B10" s="4">
        <v>2</v>
      </c>
      <c r="C10" s="5">
        <v>3</v>
      </c>
      <c r="D10" s="4">
        <v>4</v>
      </c>
    </row>
    <row r="11" spans="1:7" ht="51.75" customHeight="1">
      <c r="A11" s="30">
        <v>1</v>
      </c>
      <c r="B11" s="31" t="s">
        <v>112</v>
      </c>
      <c r="C11" s="32" t="s">
        <v>100</v>
      </c>
      <c r="D11" s="36">
        <f>'მარკეტი, ოფისი'!L161</f>
        <v>0</v>
      </c>
      <c r="F11" s="309"/>
      <c r="G11" s="310"/>
    </row>
    <row r="12" spans="1:7" ht="35.25" customHeight="1">
      <c r="A12" s="34">
        <v>2</v>
      </c>
      <c r="B12" s="31" t="s">
        <v>113</v>
      </c>
      <c r="C12" s="33" t="s">
        <v>24</v>
      </c>
      <c r="D12" s="36">
        <f>'წყალი.კანალიზ.'!M74</f>
        <v>0</v>
      </c>
      <c r="F12" s="309"/>
      <c r="G12" s="310"/>
    </row>
    <row r="13" spans="1:7" ht="36" customHeight="1">
      <c r="A13" s="34">
        <v>3</v>
      </c>
      <c r="B13" s="31" t="s">
        <v>114</v>
      </c>
      <c r="C13" s="35" t="s">
        <v>14</v>
      </c>
      <c r="D13" s="36">
        <f>'ელ.მონტაჟი'!L82</f>
        <v>0</v>
      </c>
      <c r="F13" s="309"/>
      <c r="G13" s="310"/>
    </row>
    <row r="14" spans="1:7" ht="25.5" customHeight="1">
      <c r="A14" s="34">
        <v>4</v>
      </c>
      <c r="B14" s="31" t="s">
        <v>115</v>
      </c>
      <c r="C14" s="33" t="s">
        <v>188</v>
      </c>
      <c r="D14" s="37">
        <f>გათბობა!L52</f>
        <v>0</v>
      </c>
      <c r="F14" s="309"/>
      <c r="G14" s="310"/>
    </row>
    <row r="15" spans="1:4" ht="24.75" customHeight="1">
      <c r="A15" s="28"/>
      <c r="B15" s="29"/>
      <c r="C15" s="42" t="s">
        <v>12</v>
      </c>
      <c r="D15" s="38">
        <f>SUM(D11:D14)</f>
        <v>0</v>
      </c>
    </row>
  </sheetData>
  <sheetProtection/>
  <mergeCells count="1"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63"/>
  <sheetViews>
    <sheetView zoomScalePageLayoutView="0" workbookViewId="0" topLeftCell="A6">
      <selection activeCell="F12" sqref="F12:L161"/>
    </sheetView>
  </sheetViews>
  <sheetFormatPr defaultColWidth="9.00390625" defaultRowHeight="12.75"/>
  <cols>
    <col min="1" max="1" width="4.375" style="1" customWidth="1"/>
    <col min="2" max="2" width="45.25390625" style="1" customWidth="1"/>
    <col min="3" max="4" width="9.375" style="1" customWidth="1"/>
    <col min="5" max="5" width="10.75390625" style="1" customWidth="1"/>
    <col min="6" max="6" width="8.75390625" style="1" customWidth="1"/>
    <col min="7" max="7" width="9.875" style="1" customWidth="1"/>
    <col min="8" max="8" width="9.125" style="1" customWidth="1"/>
    <col min="9" max="9" width="10.75390625" style="1" customWidth="1"/>
    <col min="10" max="10" width="9.125" style="1" customWidth="1"/>
    <col min="11" max="11" width="11.375" style="1" customWidth="1"/>
    <col min="12" max="12" width="14.125" style="1" customWidth="1"/>
    <col min="13" max="16384" width="9.125" style="1" customWidth="1"/>
  </cols>
  <sheetData>
    <row r="2" spans="2:12" ht="18" customHeight="1">
      <c r="B2" s="43" t="s">
        <v>185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16.5" customHeight="1">
      <c r="B3" s="43" t="s">
        <v>72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3.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2:12" ht="21" customHeight="1">
      <c r="B5" s="43"/>
      <c r="C5" s="44" t="s">
        <v>184</v>
      </c>
      <c r="D5" s="44"/>
      <c r="E5" s="44"/>
      <c r="F5" s="44"/>
      <c r="G5" s="44"/>
      <c r="H5" s="43"/>
      <c r="I5" s="43"/>
      <c r="J5" s="43"/>
      <c r="K5" s="45"/>
      <c r="L5" s="43"/>
    </row>
    <row r="6" spans="2:12" ht="13.5">
      <c r="B6" s="43"/>
      <c r="C6" s="43" t="s">
        <v>117</v>
      </c>
      <c r="D6" s="43"/>
      <c r="E6" s="43"/>
      <c r="F6" s="43"/>
      <c r="G6" s="43"/>
      <c r="H6" s="43"/>
      <c r="I6" s="43"/>
      <c r="J6" s="43"/>
      <c r="K6" s="43"/>
      <c r="L6" s="43"/>
    </row>
    <row r="7" spans="1:12" ht="13.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42.75" customHeight="1">
      <c r="A8" s="342" t="s">
        <v>1</v>
      </c>
      <c r="B8" s="344" t="s">
        <v>54</v>
      </c>
      <c r="C8" s="344" t="s">
        <v>10</v>
      </c>
      <c r="D8" s="352" t="s">
        <v>55</v>
      </c>
      <c r="E8" s="353"/>
      <c r="F8" s="350" t="s">
        <v>35</v>
      </c>
      <c r="G8" s="351"/>
      <c r="H8" s="346" t="s">
        <v>34</v>
      </c>
      <c r="I8" s="347"/>
      <c r="J8" s="346" t="s">
        <v>56</v>
      </c>
      <c r="K8" s="347"/>
      <c r="L8" s="348" t="s">
        <v>9</v>
      </c>
    </row>
    <row r="9" spans="1:12" ht="72" customHeight="1">
      <c r="A9" s="343"/>
      <c r="B9" s="345"/>
      <c r="C9" s="345"/>
      <c r="D9" s="48" t="s">
        <v>57</v>
      </c>
      <c r="E9" s="48" t="s">
        <v>0</v>
      </c>
      <c r="F9" s="49" t="s">
        <v>36</v>
      </c>
      <c r="G9" s="50" t="s">
        <v>9</v>
      </c>
      <c r="H9" s="51" t="s">
        <v>36</v>
      </c>
      <c r="I9" s="50" t="s">
        <v>9</v>
      </c>
      <c r="J9" s="51" t="s">
        <v>36</v>
      </c>
      <c r="K9" s="50" t="s">
        <v>9</v>
      </c>
      <c r="L9" s="349"/>
    </row>
    <row r="10" spans="1:12" ht="13.5">
      <c r="A10" s="52" t="s">
        <v>37</v>
      </c>
      <c r="B10" s="52">
        <v>2</v>
      </c>
      <c r="C10" s="53">
        <v>3</v>
      </c>
      <c r="D10" s="54" t="s">
        <v>58</v>
      </c>
      <c r="E10" s="55">
        <v>5</v>
      </c>
      <c r="F10" s="53">
        <v>6</v>
      </c>
      <c r="G10" s="55">
        <v>7</v>
      </c>
      <c r="H10" s="53">
        <v>8</v>
      </c>
      <c r="I10" s="55">
        <v>9</v>
      </c>
      <c r="J10" s="55">
        <v>10</v>
      </c>
      <c r="K10" s="55">
        <v>11</v>
      </c>
      <c r="L10" s="52">
        <v>12</v>
      </c>
    </row>
    <row r="11" spans="1:12" ht="22.5" customHeight="1">
      <c r="A11" s="86"/>
      <c r="B11" s="337" t="s">
        <v>73</v>
      </c>
      <c r="C11" s="337"/>
      <c r="D11" s="337"/>
      <c r="E11" s="337"/>
      <c r="F11" s="56"/>
      <c r="G11" s="57"/>
      <c r="H11" s="58"/>
      <c r="I11" s="57"/>
      <c r="J11" s="57"/>
      <c r="K11" s="57"/>
      <c r="L11" s="59"/>
    </row>
    <row r="12" spans="1:12" ht="29.25" customHeight="1">
      <c r="A12" s="76">
        <v>1</v>
      </c>
      <c r="B12" s="191" t="s">
        <v>197</v>
      </c>
      <c r="C12" s="118" t="s">
        <v>7</v>
      </c>
      <c r="D12" s="119"/>
      <c r="E12" s="120">
        <v>6</v>
      </c>
      <c r="F12" s="67"/>
      <c r="G12" s="67"/>
      <c r="H12" s="67"/>
      <c r="I12" s="67"/>
      <c r="J12" s="67"/>
      <c r="K12" s="67"/>
      <c r="L12" s="67"/>
    </row>
    <row r="13" spans="1:12" ht="16.5" customHeight="1">
      <c r="A13" s="85"/>
      <c r="B13" s="326" t="s">
        <v>4</v>
      </c>
      <c r="C13" s="64" t="s">
        <v>2</v>
      </c>
      <c r="D13" s="116">
        <v>1</v>
      </c>
      <c r="E13" s="89">
        <f>E12*D13</f>
        <v>6</v>
      </c>
      <c r="F13" s="66"/>
      <c r="G13" s="66"/>
      <c r="H13" s="66"/>
      <c r="I13" s="66"/>
      <c r="J13" s="66"/>
      <c r="K13" s="66"/>
      <c r="L13" s="66"/>
    </row>
    <row r="14" spans="1:12" ht="27">
      <c r="A14" s="76">
        <v>2</v>
      </c>
      <c r="B14" s="191" t="s">
        <v>196</v>
      </c>
      <c r="C14" s="118" t="s">
        <v>6</v>
      </c>
      <c r="D14" s="119"/>
      <c r="E14" s="120">
        <v>48.15</v>
      </c>
      <c r="F14" s="67"/>
      <c r="G14" s="67"/>
      <c r="H14" s="67"/>
      <c r="I14" s="67"/>
      <c r="J14" s="67"/>
      <c r="K14" s="67"/>
      <c r="L14" s="67"/>
    </row>
    <row r="15" spans="1:12" ht="13.5">
      <c r="A15" s="85"/>
      <c r="B15" s="187" t="s">
        <v>4</v>
      </c>
      <c r="C15" s="64" t="s">
        <v>2</v>
      </c>
      <c r="D15" s="116">
        <v>1</v>
      </c>
      <c r="E15" s="81">
        <f>E14*D15</f>
        <v>48.15</v>
      </c>
      <c r="F15" s="70"/>
      <c r="G15" s="70"/>
      <c r="H15" s="70"/>
      <c r="I15" s="70"/>
      <c r="J15" s="70"/>
      <c r="K15" s="70"/>
      <c r="L15" s="70"/>
    </row>
    <row r="16" spans="1:12" ht="27">
      <c r="A16" s="76">
        <v>3</v>
      </c>
      <c r="B16" s="191" t="s">
        <v>198</v>
      </c>
      <c r="C16" s="118" t="s">
        <v>130</v>
      </c>
      <c r="D16" s="119"/>
      <c r="E16" s="120">
        <v>3</v>
      </c>
      <c r="F16" s="67"/>
      <c r="G16" s="67"/>
      <c r="H16" s="67"/>
      <c r="I16" s="67"/>
      <c r="J16" s="67"/>
      <c r="K16" s="67"/>
      <c r="L16" s="67"/>
    </row>
    <row r="17" spans="1:12" ht="13.5">
      <c r="A17" s="85"/>
      <c r="B17" s="326" t="s">
        <v>4</v>
      </c>
      <c r="C17" s="64" t="s">
        <v>2</v>
      </c>
      <c r="D17" s="116">
        <v>1</v>
      </c>
      <c r="E17" s="89">
        <f>E16*D17</f>
        <v>3</v>
      </c>
      <c r="F17" s="66"/>
      <c r="G17" s="66"/>
      <c r="H17" s="66"/>
      <c r="I17" s="66"/>
      <c r="J17" s="66"/>
      <c r="K17" s="66"/>
      <c r="L17" s="66"/>
    </row>
    <row r="18" spans="1:12" ht="31.5" customHeight="1">
      <c r="A18" s="124">
        <v>4</v>
      </c>
      <c r="B18" s="126" t="s">
        <v>88</v>
      </c>
      <c r="C18" s="72" t="s">
        <v>6</v>
      </c>
      <c r="D18" s="62"/>
      <c r="E18" s="63">
        <v>24.54</v>
      </c>
      <c r="F18" s="62"/>
      <c r="G18" s="62"/>
      <c r="H18" s="62"/>
      <c r="I18" s="62"/>
      <c r="J18" s="62"/>
      <c r="K18" s="62"/>
      <c r="L18" s="63"/>
    </row>
    <row r="19" spans="1:12" ht="13.5">
      <c r="A19" s="85"/>
      <c r="B19" s="187" t="s">
        <v>4</v>
      </c>
      <c r="C19" s="64" t="s">
        <v>2</v>
      </c>
      <c r="D19" s="77">
        <v>1</v>
      </c>
      <c r="E19" s="70">
        <f>E18*D19</f>
        <v>24.54</v>
      </c>
      <c r="F19" s="70"/>
      <c r="G19" s="70"/>
      <c r="H19" s="70"/>
      <c r="I19" s="70"/>
      <c r="J19" s="70"/>
      <c r="K19" s="70"/>
      <c r="L19" s="70"/>
    </row>
    <row r="20" spans="1:12" ht="27">
      <c r="A20" s="124">
        <v>5</v>
      </c>
      <c r="B20" s="126" t="s">
        <v>207</v>
      </c>
      <c r="C20" s="72" t="s">
        <v>6</v>
      </c>
      <c r="D20" s="62"/>
      <c r="E20" s="63">
        <v>1325.53</v>
      </c>
      <c r="F20" s="62"/>
      <c r="G20" s="62"/>
      <c r="H20" s="62"/>
      <c r="I20" s="62"/>
      <c r="J20" s="62"/>
      <c r="K20" s="62"/>
      <c r="L20" s="63"/>
    </row>
    <row r="21" spans="1:12" ht="13.5">
      <c r="A21" s="85"/>
      <c r="B21" s="187" t="s">
        <v>4</v>
      </c>
      <c r="C21" s="64" t="s">
        <v>2</v>
      </c>
      <c r="D21" s="77">
        <v>1</v>
      </c>
      <c r="E21" s="70">
        <f>E20*D21</f>
        <v>1325.53</v>
      </c>
      <c r="F21" s="70"/>
      <c r="G21" s="70"/>
      <c r="H21" s="70"/>
      <c r="I21" s="70"/>
      <c r="J21" s="70"/>
      <c r="K21" s="70"/>
      <c r="L21" s="70"/>
    </row>
    <row r="22" spans="1:12" ht="27">
      <c r="A22" s="124">
        <v>6</v>
      </c>
      <c r="B22" s="245" t="s">
        <v>182</v>
      </c>
      <c r="C22" s="72" t="s">
        <v>6</v>
      </c>
      <c r="D22" s="62"/>
      <c r="E22" s="63">
        <v>44.72</v>
      </c>
      <c r="F22" s="62"/>
      <c r="G22" s="62"/>
      <c r="H22" s="62"/>
      <c r="I22" s="62"/>
      <c r="J22" s="62"/>
      <c r="K22" s="62"/>
      <c r="L22" s="63"/>
    </row>
    <row r="23" spans="1:12" ht="13.5">
      <c r="A23" s="85"/>
      <c r="B23" s="188" t="s">
        <v>4</v>
      </c>
      <c r="C23" s="115" t="s">
        <v>2</v>
      </c>
      <c r="D23" s="83">
        <v>1</v>
      </c>
      <c r="E23" s="81">
        <f>E22*D23</f>
        <v>44.72</v>
      </c>
      <c r="F23" s="70"/>
      <c r="G23" s="70"/>
      <c r="H23" s="70"/>
      <c r="I23" s="70"/>
      <c r="J23" s="70"/>
      <c r="K23" s="70"/>
      <c r="L23" s="70"/>
    </row>
    <row r="24" spans="1:12" ht="27">
      <c r="A24" s="340" t="s">
        <v>210</v>
      </c>
      <c r="B24" s="190" t="s">
        <v>118</v>
      </c>
      <c r="C24" s="197" t="s">
        <v>6</v>
      </c>
      <c r="D24" s="67"/>
      <c r="E24" s="63">
        <v>85.76</v>
      </c>
      <c r="F24" s="67"/>
      <c r="G24" s="67"/>
      <c r="H24" s="67"/>
      <c r="I24" s="67"/>
      <c r="J24" s="67"/>
      <c r="K24" s="67"/>
      <c r="L24" s="67"/>
    </row>
    <row r="25" spans="1:12" ht="13.5">
      <c r="A25" s="341"/>
      <c r="B25" s="187" t="s">
        <v>4</v>
      </c>
      <c r="C25" s="64" t="s">
        <v>2</v>
      </c>
      <c r="D25" s="77">
        <v>1</v>
      </c>
      <c r="E25" s="70">
        <f>E24*D25</f>
        <v>85.76</v>
      </c>
      <c r="F25" s="70"/>
      <c r="G25" s="70"/>
      <c r="H25" s="70"/>
      <c r="I25" s="70"/>
      <c r="J25" s="70"/>
      <c r="K25" s="70"/>
      <c r="L25" s="70"/>
    </row>
    <row r="26" spans="1:12" ht="27">
      <c r="A26" s="340" t="s">
        <v>191</v>
      </c>
      <c r="B26" s="190" t="s">
        <v>209</v>
      </c>
      <c r="C26" s="197" t="s">
        <v>6</v>
      </c>
      <c r="D26" s="67"/>
      <c r="E26" s="63">
        <v>9</v>
      </c>
      <c r="F26" s="67"/>
      <c r="G26" s="67"/>
      <c r="H26" s="67"/>
      <c r="I26" s="67"/>
      <c r="J26" s="67"/>
      <c r="K26" s="67"/>
      <c r="L26" s="67"/>
    </row>
    <row r="27" spans="1:12" ht="13.5">
      <c r="A27" s="341"/>
      <c r="B27" s="187" t="s">
        <v>4</v>
      </c>
      <c r="C27" s="64" t="s">
        <v>2</v>
      </c>
      <c r="D27" s="77">
        <v>1</v>
      </c>
      <c r="E27" s="70">
        <f>E26*D27</f>
        <v>9</v>
      </c>
      <c r="F27" s="70"/>
      <c r="G27" s="70"/>
      <c r="H27" s="70"/>
      <c r="I27" s="70"/>
      <c r="J27" s="70"/>
      <c r="K27" s="70"/>
      <c r="L27" s="70"/>
    </row>
    <row r="28" spans="1:12" ht="27">
      <c r="A28" s="340" t="s">
        <v>199</v>
      </c>
      <c r="B28" s="190" t="s">
        <v>208</v>
      </c>
      <c r="C28" s="60" t="s">
        <v>6</v>
      </c>
      <c r="D28" s="67"/>
      <c r="E28" s="63">
        <v>39.72</v>
      </c>
      <c r="F28" s="67"/>
      <c r="G28" s="67"/>
      <c r="H28" s="67"/>
      <c r="I28" s="67"/>
      <c r="J28" s="67"/>
      <c r="K28" s="67"/>
      <c r="L28" s="67"/>
    </row>
    <row r="29" spans="1:12" ht="13.5">
      <c r="A29" s="341"/>
      <c r="B29" s="187" t="s">
        <v>4</v>
      </c>
      <c r="C29" s="64" t="s">
        <v>2</v>
      </c>
      <c r="D29" s="77">
        <v>1</v>
      </c>
      <c r="E29" s="70">
        <f>E28*D29</f>
        <v>39.72</v>
      </c>
      <c r="F29" s="70"/>
      <c r="G29" s="70"/>
      <c r="H29" s="70"/>
      <c r="I29" s="70"/>
      <c r="J29" s="70"/>
      <c r="K29" s="70"/>
      <c r="L29" s="70"/>
    </row>
    <row r="30" spans="1:12" ht="16.5" customHeight="1">
      <c r="A30" s="124">
        <v>10</v>
      </c>
      <c r="B30" s="245" t="s">
        <v>183</v>
      </c>
      <c r="C30" s="72" t="s">
        <v>6</v>
      </c>
      <c r="D30" s="61"/>
      <c r="E30" s="63">
        <v>112.73</v>
      </c>
      <c r="F30" s="62"/>
      <c r="G30" s="62"/>
      <c r="H30" s="62"/>
      <c r="I30" s="62"/>
      <c r="J30" s="62"/>
      <c r="K30" s="62"/>
      <c r="L30" s="63"/>
    </row>
    <row r="31" spans="1:12" ht="13.5">
      <c r="A31" s="85"/>
      <c r="B31" s="188" t="s">
        <v>4</v>
      </c>
      <c r="C31" s="115" t="s">
        <v>2</v>
      </c>
      <c r="D31" s="116">
        <v>1</v>
      </c>
      <c r="E31" s="81">
        <f>E30*D31</f>
        <v>112.73</v>
      </c>
      <c r="F31" s="70"/>
      <c r="G31" s="70"/>
      <c r="H31" s="70"/>
      <c r="I31" s="70"/>
      <c r="J31" s="70"/>
      <c r="K31" s="70"/>
      <c r="L31" s="70"/>
    </row>
    <row r="32" spans="1:12" ht="27">
      <c r="A32" s="124">
        <v>11</v>
      </c>
      <c r="B32" s="190" t="s">
        <v>79</v>
      </c>
      <c r="C32" s="122" t="s">
        <v>5</v>
      </c>
      <c r="D32" s="123"/>
      <c r="E32" s="63">
        <v>16.59</v>
      </c>
      <c r="F32" s="67"/>
      <c r="G32" s="67"/>
      <c r="H32" s="67"/>
      <c r="I32" s="67"/>
      <c r="J32" s="67"/>
      <c r="K32" s="67"/>
      <c r="L32" s="67"/>
    </row>
    <row r="33" spans="1:12" ht="13.5">
      <c r="A33" s="85"/>
      <c r="B33" s="187" t="s">
        <v>4</v>
      </c>
      <c r="C33" s="115" t="s">
        <v>2</v>
      </c>
      <c r="D33" s="116">
        <v>1</v>
      </c>
      <c r="E33" s="81">
        <f>E32*D33</f>
        <v>16.59</v>
      </c>
      <c r="F33" s="70"/>
      <c r="G33" s="70"/>
      <c r="H33" s="70"/>
      <c r="I33" s="70"/>
      <c r="J33" s="70"/>
      <c r="K33" s="70"/>
      <c r="L33" s="70"/>
    </row>
    <row r="34" spans="1:12" ht="13.5">
      <c r="A34" s="85"/>
      <c r="B34" s="71" t="s">
        <v>80</v>
      </c>
      <c r="C34" s="64" t="s">
        <v>15</v>
      </c>
      <c r="D34" s="65">
        <v>1.75</v>
      </c>
      <c r="E34" s="70">
        <f>E32*D34</f>
        <v>29.0325</v>
      </c>
      <c r="F34" s="70"/>
      <c r="G34" s="70"/>
      <c r="H34" s="70"/>
      <c r="I34" s="70"/>
      <c r="J34" s="70"/>
      <c r="K34" s="70"/>
      <c r="L34" s="70"/>
    </row>
    <row r="35" spans="1:12" ht="18.75" customHeight="1">
      <c r="A35" s="195"/>
      <c r="B35" s="337" t="s">
        <v>96</v>
      </c>
      <c r="C35" s="337"/>
      <c r="D35" s="337"/>
      <c r="E35" s="337"/>
      <c r="F35" s="56"/>
      <c r="G35" s="57"/>
      <c r="H35" s="58"/>
      <c r="I35" s="57"/>
      <c r="J35" s="57"/>
      <c r="K35" s="57"/>
      <c r="L35" s="59"/>
    </row>
    <row r="36" spans="1:12" ht="27.75" customHeight="1">
      <c r="A36" s="338" t="s">
        <v>37</v>
      </c>
      <c r="B36" s="126" t="s">
        <v>192</v>
      </c>
      <c r="C36" s="72" t="s">
        <v>6</v>
      </c>
      <c r="D36" s="72"/>
      <c r="E36" s="63">
        <v>6.23</v>
      </c>
      <c r="F36" s="63"/>
      <c r="G36" s="63"/>
      <c r="H36" s="63"/>
      <c r="I36" s="63"/>
      <c r="J36" s="63"/>
      <c r="K36" s="63"/>
      <c r="L36" s="63"/>
    </row>
    <row r="37" spans="1:12" ht="15" customHeight="1">
      <c r="A37" s="339"/>
      <c r="B37" s="187" t="s">
        <v>4</v>
      </c>
      <c r="C37" s="64" t="s">
        <v>2</v>
      </c>
      <c r="D37" s="69">
        <v>1</v>
      </c>
      <c r="E37" s="70">
        <f>E36*D37</f>
        <v>6.23</v>
      </c>
      <c r="F37" s="70"/>
      <c r="G37" s="70"/>
      <c r="H37" s="70"/>
      <c r="I37" s="70"/>
      <c r="J37" s="70"/>
      <c r="K37" s="70"/>
      <c r="L37" s="70"/>
    </row>
    <row r="38" spans="1:12" ht="15" customHeight="1">
      <c r="A38" s="339"/>
      <c r="B38" s="187" t="s">
        <v>60</v>
      </c>
      <c r="C38" s="64" t="s">
        <v>2</v>
      </c>
      <c r="D38" s="69">
        <v>0.92</v>
      </c>
      <c r="E38" s="70">
        <f>E36*D38</f>
        <v>5.7316</v>
      </c>
      <c r="F38" s="70"/>
      <c r="G38" s="70"/>
      <c r="H38" s="70"/>
      <c r="I38" s="70"/>
      <c r="J38" s="70"/>
      <c r="K38" s="70"/>
      <c r="L38" s="70"/>
    </row>
    <row r="39" spans="1:12" ht="15" customHeight="1">
      <c r="A39" s="339"/>
      <c r="B39" s="73" t="s">
        <v>123</v>
      </c>
      <c r="C39" s="69" t="s">
        <v>13</v>
      </c>
      <c r="D39" s="77">
        <v>12.5</v>
      </c>
      <c r="E39" s="70">
        <f>E36*D39</f>
        <v>77.875</v>
      </c>
      <c r="F39" s="70"/>
      <c r="G39" s="70"/>
      <c r="H39" s="70"/>
      <c r="I39" s="70"/>
      <c r="J39" s="70"/>
      <c r="K39" s="70"/>
      <c r="L39" s="70"/>
    </row>
    <row r="40" spans="1:12" ht="15" customHeight="1">
      <c r="A40" s="68"/>
      <c r="B40" s="82" t="s">
        <v>62</v>
      </c>
      <c r="C40" s="80" t="s">
        <v>5</v>
      </c>
      <c r="D40" s="83">
        <v>0.02</v>
      </c>
      <c r="E40" s="81">
        <f>E36*D40</f>
        <v>0.12460000000000002</v>
      </c>
      <c r="F40" s="81"/>
      <c r="G40" s="81"/>
      <c r="H40" s="81"/>
      <c r="I40" s="81"/>
      <c r="J40" s="81"/>
      <c r="K40" s="81"/>
      <c r="L40" s="70"/>
    </row>
    <row r="41" spans="1:12" ht="15" customHeight="1">
      <c r="A41" s="68"/>
      <c r="B41" s="82" t="s">
        <v>39</v>
      </c>
      <c r="C41" s="80" t="s">
        <v>2</v>
      </c>
      <c r="D41" s="83">
        <v>0.16</v>
      </c>
      <c r="E41" s="81">
        <f>E36*D41</f>
        <v>0.9968000000000001</v>
      </c>
      <c r="F41" s="81"/>
      <c r="G41" s="81"/>
      <c r="H41" s="81"/>
      <c r="I41" s="81"/>
      <c r="J41" s="81"/>
      <c r="K41" s="81"/>
      <c r="L41" s="70"/>
    </row>
    <row r="42" spans="1:12" ht="27">
      <c r="A42" s="338" t="s">
        <v>124</v>
      </c>
      <c r="B42" s="126" t="s">
        <v>193</v>
      </c>
      <c r="C42" s="72" t="s">
        <v>6</v>
      </c>
      <c r="D42" s="72"/>
      <c r="E42" s="63">
        <v>5.12</v>
      </c>
      <c r="F42" s="63"/>
      <c r="G42" s="63"/>
      <c r="H42" s="63"/>
      <c r="I42" s="63"/>
      <c r="J42" s="63"/>
      <c r="K42" s="63"/>
      <c r="L42" s="63"/>
    </row>
    <row r="43" spans="1:12" ht="13.5">
      <c r="A43" s="339"/>
      <c r="B43" s="187" t="s">
        <v>4</v>
      </c>
      <c r="C43" s="64" t="s">
        <v>2</v>
      </c>
      <c r="D43" s="69">
        <v>1</v>
      </c>
      <c r="E43" s="70">
        <f>E42*D43</f>
        <v>5.12</v>
      </c>
      <c r="F43" s="70"/>
      <c r="G43" s="70"/>
      <c r="H43" s="70"/>
      <c r="I43" s="70"/>
      <c r="J43" s="70"/>
      <c r="K43" s="70"/>
      <c r="L43" s="70"/>
    </row>
    <row r="44" spans="1:12" ht="13.5">
      <c r="A44" s="339"/>
      <c r="B44" s="187" t="s">
        <v>60</v>
      </c>
      <c r="C44" s="64" t="s">
        <v>2</v>
      </c>
      <c r="D44" s="69">
        <v>0.92</v>
      </c>
      <c r="E44" s="70">
        <f>E42*D44</f>
        <v>4.7104</v>
      </c>
      <c r="F44" s="70"/>
      <c r="G44" s="70"/>
      <c r="H44" s="70"/>
      <c r="I44" s="70"/>
      <c r="J44" s="70"/>
      <c r="K44" s="70"/>
      <c r="L44" s="70"/>
    </row>
    <row r="45" spans="1:12" ht="13.5">
      <c r="A45" s="339"/>
      <c r="B45" s="73" t="s">
        <v>87</v>
      </c>
      <c r="C45" s="69" t="s">
        <v>13</v>
      </c>
      <c r="D45" s="77">
        <v>12.5</v>
      </c>
      <c r="E45" s="70">
        <f>E42*D45</f>
        <v>64</v>
      </c>
      <c r="F45" s="70"/>
      <c r="G45" s="70"/>
      <c r="H45" s="70"/>
      <c r="I45" s="70"/>
      <c r="J45" s="70"/>
      <c r="K45" s="70"/>
      <c r="L45" s="70"/>
    </row>
    <row r="46" spans="1:12" ht="13.5">
      <c r="A46" s="68"/>
      <c r="B46" s="82" t="s">
        <v>62</v>
      </c>
      <c r="C46" s="80" t="s">
        <v>5</v>
      </c>
      <c r="D46" s="83">
        <v>0.015</v>
      </c>
      <c r="E46" s="81">
        <f>E42*D46</f>
        <v>0.0768</v>
      </c>
      <c r="F46" s="81"/>
      <c r="G46" s="81"/>
      <c r="H46" s="81"/>
      <c r="I46" s="81"/>
      <c r="J46" s="81"/>
      <c r="K46" s="81"/>
      <c r="L46" s="70"/>
    </row>
    <row r="47" spans="1:12" ht="13.5">
      <c r="A47" s="68"/>
      <c r="B47" s="82" t="s">
        <v>39</v>
      </c>
      <c r="C47" s="80" t="s">
        <v>2</v>
      </c>
      <c r="D47" s="83">
        <v>0.16</v>
      </c>
      <c r="E47" s="81">
        <f>E42*D47</f>
        <v>0.8192</v>
      </c>
      <c r="F47" s="81"/>
      <c r="G47" s="81"/>
      <c r="H47" s="81"/>
      <c r="I47" s="81"/>
      <c r="J47" s="81"/>
      <c r="K47" s="81"/>
      <c r="L47" s="70"/>
    </row>
    <row r="48" spans="1:12" ht="18" customHeight="1">
      <c r="A48" s="121">
        <v>3</v>
      </c>
      <c r="B48" s="190" t="s">
        <v>89</v>
      </c>
      <c r="C48" s="122" t="s">
        <v>6</v>
      </c>
      <c r="D48" s="123"/>
      <c r="E48" s="63">
        <v>87.68</v>
      </c>
      <c r="F48" s="67"/>
      <c r="G48" s="67"/>
      <c r="H48" s="67"/>
      <c r="I48" s="67"/>
      <c r="J48" s="67"/>
      <c r="K48" s="67"/>
      <c r="L48" s="67"/>
    </row>
    <row r="49" spans="1:12" ht="13.5">
      <c r="A49" s="68"/>
      <c r="B49" s="187" t="s">
        <v>4</v>
      </c>
      <c r="C49" s="64" t="s">
        <v>2</v>
      </c>
      <c r="D49" s="69">
        <v>1</v>
      </c>
      <c r="E49" s="70">
        <f>E48*D49</f>
        <v>87.68</v>
      </c>
      <c r="F49" s="70"/>
      <c r="G49" s="70"/>
      <c r="H49" s="70"/>
      <c r="I49" s="70"/>
      <c r="J49" s="70"/>
      <c r="K49" s="70"/>
      <c r="L49" s="70"/>
    </row>
    <row r="50" spans="1:12" ht="13.5">
      <c r="A50" s="68"/>
      <c r="B50" s="187" t="s">
        <v>60</v>
      </c>
      <c r="C50" s="64" t="s">
        <v>2</v>
      </c>
      <c r="D50" s="69">
        <v>0.2</v>
      </c>
      <c r="E50" s="70">
        <f>E48*D50</f>
        <v>17.536</v>
      </c>
      <c r="F50" s="70"/>
      <c r="G50" s="70"/>
      <c r="H50" s="70"/>
      <c r="I50" s="70"/>
      <c r="J50" s="70"/>
      <c r="K50" s="70"/>
      <c r="L50" s="70"/>
    </row>
    <row r="51" spans="1:12" ht="13.5">
      <c r="A51" s="68"/>
      <c r="B51" s="82" t="s">
        <v>62</v>
      </c>
      <c r="C51" s="80" t="s">
        <v>5</v>
      </c>
      <c r="D51" s="83">
        <v>0.0306</v>
      </c>
      <c r="E51" s="81">
        <f>E48*D51</f>
        <v>2.683008</v>
      </c>
      <c r="F51" s="81"/>
      <c r="G51" s="81"/>
      <c r="H51" s="81"/>
      <c r="I51" s="81"/>
      <c r="J51" s="81"/>
      <c r="K51" s="81"/>
      <c r="L51" s="70"/>
    </row>
    <row r="52" spans="1:12" ht="13.5">
      <c r="A52" s="68"/>
      <c r="B52" s="82" t="s">
        <v>39</v>
      </c>
      <c r="C52" s="80" t="s">
        <v>2</v>
      </c>
      <c r="D52" s="83">
        <v>0.2</v>
      </c>
      <c r="E52" s="81">
        <f>E48*D52</f>
        <v>17.536</v>
      </c>
      <c r="F52" s="81"/>
      <c r="G52" s="81"/>
      <c r="H52" s="81"/>
      <c r="I52" s="81"/>
      <c r="J52" s="81"/>
      <c r="K52" s="81"/>
      <c r="L52" s="81"/>
    </row>
    <row r="53" spans="1:12" ht="27">
      <c r="A53" s="124">
        <v>4</v>
      </c>
      <c r="B53" s="328" t="s">
        <v>212</v>
      </c>
      <c r="C53" s="329" t="s">
        <v>6</v>
      </c>
      <c r="D53" s="120"/>
      <c r="E53" s="120">
        <v>9</v>
      </c>
      <c r="F53" s="327"/>
      <c r="G53" s="327"/>
      <c r="H53" s="327"/>
      <c r="I53" s="327"/>
      <c r="J53" s="327"/>
      <c r="K53" s="327"/>
      <c r="L53" s="67"/>
    </row>
    <row r="54" spans="1:12" ht="13.5">
      <c r="A54" s="68"/>
      <c r="B54" s="187" t="s">
        <v>4</v>
      </c>
      <c r="C54" s="64" t="s">
        <v>2</v>
      </c>
      <c r="D54" s="69">
        <v>1</v>
      </c>
      <c r="E54" s="70">
        <f>E53*D54</f>
        <v>9</v>
      </c>
      <c r="F54" s="70"/>
      <c r="G54" s="70"/>
      <c r="H54" s="70"/>
      <c r="I54" s="70"/>
      <c r="J54" s="70"/>
      <c r="K54" s="70"/>
      <c r="L54" s="70"/>
    </row>
    <row r="55" spans="1:12" ht="13.5">
      <c r="A55" s="68"/>
      <c r="B55" s="82" t="s">
        <v>211</v>
      </c>
      <c r="C55" s="80" t="s">
        <v>3</v>
      </c>
      <c r="D55" s="83">
        <v>1</v>
      </c>
      <c r="E55" s="81">
        <f>E53*D55</f>
        <v>9</v>
      </c>
      <c r="F55" s="81"/>
      <c r="G55" s="81"/>
      <c r="H55" s="81"/>
      <c r="I55" s="81"/>
      <c r="J55" s="81"/>
      <c r="K55" s="81"/>
      <c r="L55" s="70"/>
    </row>
    <row r="56" spans="1:12" ht="40.5">
      <c r="A56" s="124">
        <v>5</v>
      </c>
      <c r="B56" s="190" t="s">
        <v>200</v>
      </c>
      <c r="C56" s="122" t="s">
        <v>63</v>
      </c>
      <c r="D56" s="123"/>
      <c r="E56" s="63">
        <v>22</v>
      </c>
      <c r="F56" s="67"/>
      <c r="G56" s="67"/>
      <c r="H56" s="67"/>
      <c r="I56" s="67"/>
      <c r="J56" s="67"/>
      <c r="K56" s="67"/>
      <c r="L56" s="67"/>
    </row>
    <row r="57" spans="1:12" ht="13.5">
      <c r="A57" s="68"/>
      <c r="B57" s="187" t="s">
        <v>4</v>
      </c>
      <c r="C57" s="64" t="s">
        <v>2</v>
      </c>
      <c r="D57" s="69">
        <v>1</v>
      </c>
      <c r="E57" s="70">
        <f>E56*D57</f>
        <v>22</v>
      </c>
      <c r="F57" s="70"/>
      <c r="G57" s="70"/>
      <c r="H57" s="70"/>
      <c r="I57" s="70"/>
      <c r="J57" s="70"/>
      <c r="K57" s="70"/>
      <c r="L57" s="70"/>
    </row>
    <row r="58" spans="1:12" ht="13.5">
      <c r="A58" s="68"/>
      <c r="B58" s="82" t="s">
        <v>62</v>
      </c>
      <c r="C58" s="80" t="s">
        <v>5</v>
      </c>
      <c r="D58" s="83">
        <v>0.01</v>
      </c>
      <c r="E58" s="81">
        <f>E56*D58</f>
        <v>0.22</v>
      </c>
      <c r="F58" s="81"/>
      <c r="G58" s="81"/>
      <c r="H58" s="81"/>
      <c r="I58" s="81"/>
      <c r="J58" s="81"/>
      <c r="K58" s="81"/>
      <c r="L58" s="70"/>
    </row>
    <row r="59" spans="1:12" ht="13.5">
      <c r="A59" s="68"/>
      <c r="B59" s="82" t="s">
        <v>39</v>
      </c>
      <c r="C59" s="80" t="s">
        <v>2</v>
      </c>
      <c r="D59" s="83">
        <v>0.1</v>
      </c>
      <c r="E59" s="81">
        <f>E56*D59</f>
        <v>2.2</v>
      </c>
      <c r="F59" s="81"/>
      <c r="G59" s="81"/>
      <c r="H59" s="81"/>
      <c r="I59" s="81"/>
      <c r="J59" s="81"/>
      <c r="K59" s="81"/>
      <c r="L59" s="70"/>
    </row>
    <row r="60" spans="1:12" ht="40.5">
      <c r="A60" s="334">
        <v>6</v>
      </c>
      <c r="B60" s="239" t="s">
        <v>194</v>
      </c>
      <c r="C60" s="240" t="s">
        <v>6</v>
      </c>
      <c r="D60" s="241"/>
      <c r="E60" s="244">
        <v>8.1</v>
      </c>
      <c r="F60" s="81"/>
      <c r="G60" s="81"/>
      <c r="H60" s="81"/>
      <c r="I60" s="81"/>
      <c r="J60" s="81"/>
      <c r="K60" s="81"/>
      <c r="L60" s="70"/>
    </row>
    <row r="61" spans="1:12" ht="13.5">
      <c r="A61" s="85"/>
      <c r="B61" s="187" t="s">
        <v>4</v>
      </c>
      <c r="C61" s="64" t="s">
        <v>2</v>
      </c>
      <c r="D61" s="69">
        <v>1</v>
      </c>
      <c r="E61" s="70">
        <f>E60*D61</f>
        <v>8.1</v>
      </c>
      <c r="F61" s="70"/>
      <c r="G61" s="70"/>
      <c r="H61" s="70"/>
      <c r="I61" s="70"/>
      <c r="J61" s="70"/>
      <c r="K61" s="70"/>
      <c r="L61" s="70"/>
    </row>
    <row r="62" spans="1:12" ht="14.25" customHeight="1">
      <c r="A62" s="85"/>
      <c r="B62" s="198" t="s">
        <v>195</v>
      </c>
      <c r="C62" s="115" t="s">
        <v>6</v>
      </c>
      <c r="D62" s="116">
        <v>1.03</v>
      </c>
      <c r="E62" s="81">
        <f>E60*D62</f>
        <v>8.343</v>
      </c>
      <c r="F62" s="81"/>
      <c r="G62" s="81"/>
      <c r="H62" s="81"/>
      <c r="I62" s="81"/>
      <c r="J62" s="81"/>
      <c r="K62" s="81"/>
      <c r="L62" s="70"/>
    </row>
    <row r="63" spans="1:12" ht="27">
      <c r="A63" s="124">
        <v>7</v>
      </c>
      <c r="B63" s="190" t="s">
        <v>90</v>
      </c>
      <c r="C63" s="122" t="s">
        <v>6</v>
      </c>
      <c r="D63" s="123"/>
      <c r="E63" s="63">
        <v>58.05</v>
      </c>
      <c r="F63" s="67"/>
      <c r="G63" s="67"/>
      <c r="H63" s="67"/>
      <c r="I63" s="67"/>
      <c r="J63" s="67"/>
      <c r="K63" s="67"/>
      <c r="L63" s="67"/>
    </row>
    <row r="64" spans="1:12" ht="13.5">
      <c r="A64" s="85"/>
      <c r="B64" s="187" t="s">
        <v>4</v>
      </c>
      <c r="C64" s="64" t="s">
        <v>2</v>
      </c>
      <c r="D64" s="69">
        <v>1</v>
      </c>
      <c r="E64" s="70">
        <f>E63*D64</f>
        <v>58.05</v>
      </c>
      <c r="F64" s="70"/>
      <c r="G64" s="70"/>
      <c r="H64" s="70"/>
      <c r="I64" s="70"/>
      <c r="J64" s="70"/>
      <c r="K64" s="70"/>
      <c r="L64" s="70"/>
    </row>
    <row r="65" spans="1:12" ht="13.5">
      <c r="A65" s="85"/>
      <c r="B65" s="187" t="s">
        <v>60</v>
      </c>
      <c r="C65" s="64" t="s">
        <v>2</v>
      </c>
      <c r="D65" s="69">
        <v>0.14</v>
      </c>
      <c r="E65" s="70">
        <f>E63*D65</f>
        <v>8.127</v>
      </c>
      <c r="F65" s="70"/>
      <c r="G65" s="70"/>
      <c r="H65" s="70"/>
      <c r="I65" s="70"/>
      <c r="J65" s="70"/>
      <c r="K65" s="70"/>
      <c r="L65" s="70"/>
    </row>
    <row r="66" spans="1:12" ht="13.5">
      <c r="A66" s="85"/>
      <c r="B66" s="71" t="s">
        <v>64</v>
      </c>
      <c r="C66" s="64" t="s">
        <v>6</v>
      </c>
      <c r="D66" s="65">
        <v>1.02</v>
      </c>
      <c r="E66" s="70">
        <f>E63*D66</f>
        <v>59.211</v>
      </c>
      <c r="F66" s="70"/>
      <c r="G66" s="70"/>
      <c r="H66" s="70"/>
      <c r="I66" s="70"/>
      <c r="J66" s="70"/>
      <c r="K66" s="70"/>
      <c r="L66" s="70"/>
    </row>
    <row r="67" spans="1:12" ht="13.5">
      <c r="A67" s="85"/>
      <c r="B67" s="71" t="s">
        <v>18</v>
      </c>
      <c r="C67" s="64" t="s">
        <v>3</v>
      </c>
      <c r="D67" s="65">
        <v>7.9</v>
      </c>
      <c r="E67" s="70">
        <f>E63*D67</f>
        <v>458.59499999999997</v>
      </c>
      <c r="F67" s="70"/>
      <c r="G67" s="70"/>
      <c r="H67" s="70"/>
      <c r="I67" s="70"/>
      <c r="J67" s="70"/>
      <c r="K67" s="70"/>
      <c r="L67" s="70"/>
    </row>
    <row r="68" spans="1:12" ht="13.5">
      <c r="A68" s="85"/>
      <c r="B68" s="82" t="s">
        <v>39</v>
      </c>
      <c r="C68" s="80" t="s">
        <v>2</v>
      </c>
      <c r="D68" s="83">
        <v>0.5</v>
      </c>
      <c r="E68" s="81">
        <f>E63*D68</f>
        <v>29.025</v>
      </c>
      <c r="F68" s="81"/>
      <c r="G68" s="70"/>
      <c r="H68" s="81"/>
      <c r="I68" s="81"/>
      <c r="J68" s="81"/>
      <c r="K68" s="81"/>
      <c r="L68" s="70"/>
    </row>
    <row r="69" spans="1:12" ht="27">
      <c r="A69" s="124">
        <v>8</v>
      </c>
      <c r="B69" s="194" t="s">
        <v>128</v>
      </c>
      <c r="C69" s="122" t="s">
        <v>6</v>
      </c>
      <c r="D69" s="123"/>
      <c r="E69" s="63">
        <v>33.12</v>
      </c>
      <c r="F69" s="67"/>
      <c r="G69" s="67"/>
      <c r="H69" s="67"/>
      <c r="I69" s="67"/>
      <c r="J69" s="67"/>
      <c r="K69" s="67"/>
      <c r="L69" s="67"/>
    </row>
    <row r="70" spans="1:12" ht="13.5">
      <c r="A70" s="85"/>
      <c r="B70" s="187" t="s">
        <v>4</v>
      </c>
      <c r="C70" s="64" t="s">
        <v>2</v>
      </c>
      <c r="D70" s="69">
        <v>1</v>
      </c>
      <c r="E70" s="70">
        <f>E69*D70</f>
        <v>33.12</v>
      </c>
      <c r="F70" s="70"/>
      <c r="G70" s="70"/>
      <c r="H70" s="70"/>
      <c r="I70" s="70"/>
      <c r="J70" s="70"/>
      <c r="K70" s="70"/>
      <c r="L70" s="70"/>
    </row>
    <row r="71" spans="1:12" ht="13.5">
      <c r="A71" s="85"/>
      <c r="B71" s="198" t="s">
        <v>129</v>
      </c>
      <c r="C71" s="115" t="s">
        <v>6</v>
      </c>
      <c r="D71" s="116">
        <v>1.05</v>
      </c>
      <c r="E71" s="81">
        <f>E69*D71</f>
        <v>34.775999999999996</v>
      </c>
      <c r="F71" s="70"/>
      <c r="G71" s="70"/>
      <c r="H71" s="70"/>
      <c r="I71" s="70"/>
      <c r="J71" s="70"/>
      <c r="K71" s="70"/>
      <c r="L71" s="70"/>
    </row>
    <row r="72" spans="1:12" ht="27">
      <c r="A72" s="334">
        <v>9</v>
      </c>
      <c r="B72" s="239" t="s">
        <v>120</v>
      </c>
      <c r="C72" s="240" t="s">
        <v>6</v>
      </c>
      <c r="D72" s="241"/>
      <c r="E72" s="244">
        <v>79.5</v>
      </c>
      <c r="F72" s="81"/>
      <c r="G72" s="81"/>
      <c r="H72" s="81"/>
      <c r="I72" s="81"/>
      <c r="J72" s="81"/>
      <c r="K72" s="81"/>
      <c r="L72" s="70"/>
    </row>
    <row r="73" spans="1:12" ht="13.5">
      <c r="A73" s="85"/>
      <c r="B73" s="187" t="s">
        <v>4</v>
      </c>
      <c r="C73" s="64" t="s">
        <v>2</v>
      </c>
      <c r="D73" s="69">
        <v>1</v>
      </c>
      <c r="E73" s="70">
        <f>E72*D73</f>
        <v>79.5</v>
      </c>
      <c r="F73" s="70"/>
      <c r="G73" s="70"/>
      <c r="H73" s="70"/>
      <c r="I73" s="70"/>
      <c r="J73" s="70"/>
      <c r="K73" s="70"/>
      <c r="L73" s="70"/>
    </row>
    <row r="74" spans="1:12" ht="13.5">
      <c r="A74" s="85"/>
      <c r="B74" s="198" t="s">
        <v>121</v>
      </c>
      <c r="C74" s="115" t="s">
        <v>6</v>
      </c>
      <c r="D74" s="116">
        <v>1.03</v>
      </c>
      <c r="E74" s="81">
        <f>E72*D74</f>
        <v>81.885</v>
      </c>
      <c r="F74" s="81"/>
      <c r="G74" s="81"/>
      <c r="H74" s="81"/>
      <c r="I74" s="81"/>
      <c r="J74" s="81"/>
      <c r="K74" s="81"/>
      <c r="L74" s="70"/>
    </row>
    <row r="75" spans="1:12" ht="13.5">
      <c r="A75" s="124">
        <v>10</v>
      </c>
      <c r="B75" s="238" t="s">
        <v>122</v>
      </c>
      <c r="C75" s="122" t="s">
        <v>6</v>
      </c>
      <c r="D75" s="123"/>
      <c r="E75" s="63">
        <v>79.5</v>
      </c>
      <c r="F75" s="67"/>
      <c r="G75" s="67"/>
      <c r="H75" s="67"/>
      <c r="I75" s="67"/>
      <c r="J75" s="67"/>
      <c r="K75" s="67"/>
      <c r="L75" s="67"/>
    </row>
    <row r="76" spans="1:12" ht="13.5">
      <c r="A76" s="85"/>
      <c r="B76" s="187" t="s">
        <v>4</v>
      </c>
      <c r="C76" s="64" t="s">
        <v>2</v>
      </c>
      <c r="D76" s="69">
        <v>1</v>
      </c>
      <c r="E76" s="70">
        <f>E75*D76</f>
        <v>79.5</v>
      </c>
      <c r="F76" s="70"/>
      <c r="G76" s="70"/>
      <c r="H76" s="243"/>
      <c r="I76" s="70"/>
      <c r="J76" s="70"/>
      <c r="K76" s="70"/>
      <c r="L76" s="70"/>
    </row>
    <row r="77" spans="1:12" ht="27">
      <c r="A77" s="85"/>
      <c r="B77" s="242" t="s">
        <v>126</v>
      </c>
      <c r="C77" s="115" t="s">
        <v>6</v>
      </c>
      <c r="D77" s="116">
        <v>1.05</v>
      </c>
      <c r="E77" s="89">
        <f>E75*D77</f>
        <v>83.47500000000001</v>
      </c>
      <c r="F77" s="247"/>
      <c r="G77" s="66"/>
      <c r="H77" s="66"/>
      <c r="I77" s="66"/>
      <c r="J77" s="66"/>
      <c r="K77" s="66"/>
      <c r="L77" s="66"/>
    </row>
    <row r="78" spans="1:12" ht="27">
      <c r="A78" s="124">
        <v>11</v>
      </c>
      <c r="B78" s="190" t="s">
        <v>127</v>
      </c>
      <c r="C78" s="122" t="s">
        <v>6</v>
      </c>
      <c r="D78" s="123"/>
      <c r="E78" s="63">
        <v>179.51</v>
      </c>
      <c r="F78" s="67"/>
      <c r="G78" s="67"/>
      <c r="H78" s="67"/>
      <c r="I78" s="67"/>
      <c r="J78" s="67"/>
      <c r="K78" s="67"/>
      <c r="L78" s="67"/>
    </row>
    <row r="79" spans="1:12" ht="13.5">
      <c r="A79" s="85"/>
      <c r="B79" s="187" t="s">
        <v>4</v>
      </c>
      <c r="C79" s="64" t="s">
        <v>2</v>
      </c>
      <c r="D79" s="69">
        <v>1</v>
      </c>
      <c r="E79" s="70">
        <f>E78*D79</f>
        <v>179.51</v>
      </c>
      <c r="F79" s="70"/>
      <c r="G79" s="70"/>
      <c r="H79" s="70"/>
      <c r="I79" s="70"/>
      <c r="J79" s="70"/>
      <c r="K79" s="70"/>
      <c r="L79" s="70"/>
    </row>
    <row r="80" spans="1:12" ht="13.5">
      <c r="A80" s="85"/>
      <c r="B80" s="187" t="s">
        <v>60</v>
      </c>
      <c r="C80" s="64" t="s">
        <v>2</v>
      </c>
      <c r="D80" s="69">
        <v>0.01</v>
      </c>
      <c r="E80" s="70">
        <f>E78*D80</f>
        <v>1.7951</v>
      </c>
      <c r="F80" s="70"/>
      <c r="G80" s="70"/>
      <c r="H80" s="70"/>
      <c r="I80" s="70"/>
      <c r="J80" s="70"/>
      <c r="K80" s="70"/>
      <c r="L80" s="70"/>
    </row>
    <row r="81" spans="1:12" ht="13.5">
      <c r="A81" s="85"/>
      <c r="B81" s="71" t="s">
        <v>17</v>
      </c>
      <c r="C81" s="64" t="s">
        <v>61</v>
      </c>
      <c r="D81" s="65">
        <v>0.15</v>
      </c>
      <c r="E81" s="70">
        <f>E78*D81</f>
        <v>26.926499999999997</v>
      </c>
      <c r="F81" s="70"/>
      <c r="G81" s="70"/>
      <c r="H81" s="70"/>
      <c r="I81" s="70"/>
      <c r="J81" s="70"/>
      <c r="K81" s="70"/>
      <c r="L81" s="70"/>
    </row>
    <row r="82" spans="1:12" ht="13.5">
      <c r="A82" s="85"/>
      <c r="B82" s="71" t="s">
        <v>76</v>
      </c>
      <c r="C82" s="64" t="s">
        <v>61</v>
      </c>
      <c r="D82" s="65">
        <v>0.4</v>
      </c>
      <c r="E82" s="70">
        <f>E78*D82</f>
        <v>71.804</v>
      </c>
      <c r="F82" s="70"/>
      <c r="G82" s="70"/>
      <c r="H82" s="70"/>
      <c r="I82" s="70"/>
      <c r="J82" s="70"/>
      <c r="K82" s="70"/>
      <c r="L82" s="70"/>
    </row>
    <row r="83" spans="1:12" ht="13.5">
      <c r="A83" s="85"/>
      <c r="B83" s="198" t="s">
        <v>39</v>
      </c>
      <c r="C83" s="115" t="s">
        <v>2</v>
      </c>
      <c r="D83" s="116">
        <v>0.1</v>
      </c>
      <c r="E83" s="81">
        <f>E78*D83</f>
        <v>17.951</v>
      </c>
      <c r="F83" s="70"/>
      <c r="G83" s="70"/>
      <c r="H83" s="70"/>
      <c r="I83" s="70"/>
      <c r="J83" s="70"/>
      <c r="K83" s="70"/>
      <c r="L83" s="70"/>
    </row>
    <row r="84" spans="1:12" ht="40.5">
      <c r="A84" s="124">
        <v>12</v>
      </c>
      <c r="B84" s="190" t="s">
        <v>91</v>
      </c>
      <c r="C84" s="122" t="s">
        <v>63</v>
      </c>
      <c r="D84" s="123"/>
      <c r="E84" s="63">
        <v>26</v>
      </c>
      <c r="F84" s="67"/>
      <c r="G84" s="67"/>
      <c r="H84" s="67"/>
      <c r="I84" s="67"/>
      <c r="J84" s="67"/>
      <c r="K84" s="67"/>
      <c r="L84" s="67"/>
    </row>
    <row r="85" spans="1:12" ht="13.5">
      <c r="A85" s="85"/>
      <c r="B85" s="187" t="s">
        <v>4</v>
      </c>
      <c r="C85" s="64" t="s">
        <v>2</v>
      </c>
      <c r="D85" s="69">
        <v>1</v>
      </c>
      <c r="E85" s="70">
        <f>E84*D85</f>
        <v>26</v>
      </c>
      <c r="F85" s="70"/>
      <c r="G85" s="70"/>
      <c r="H85" s="70"/>
      <c r="I85" s="70"/>
      <c r="J85" s="70"/>
      <c r="K85" s="70"/>
      <c r="L85" s="70"/>
    </row>
    <row r="86" spans="1:12" ht="13.5">
      <c r="A86" s="85"/>
      <c r="B86" s="71" t="s">
        <v>76</v>
      </c>
      <c r="C86" s="64" t="s">
        <v>61</v>
      </c>
      <c r="D86" s="65">
        <v>0.08</v>
      </c>
      <c r="E86" s="70">
        <f>E84*D86</f>
        <v>2.08</v>
      </c>
      <c r="F86" s="70"/>
      <c r="G86" s="70"/>
      <c r="H86" s="70"/>
      <c r="I86" s="70"/>
      <c r="J86" s="70"/>
      <c r="K86" s="70"/>
      <c r="L86" s="70"/>
    </row>
    <row r="87" spans="1:12" ht="13.5">
      <c r="A87" s="85"/>
      <c r="B87" s="198" t="s">
        <v>39</v>
      </c>
      <c r="C87" s="115" t="s">
        <v>2</v>
      </c>
      <c r="D87" s="116">
        <v>0.3</v>
      </c>
      <c r="E87" s="81">
        <f>E84*D87</f>
        <v>7.8</v>
      </c>
      <c r="F87" s="70"/>
      <c r="G87" s="70"/>
      <c r="H87" s="70"/>
      <c r="I87" s="70"/>
      <c r="J87" s="70"/>
      <c r="K87" s="70"/>
      <c r="L87" s="70"/>
    </row>
    <row r="88" spans="1:12" ht="27">
      <c r="A88" s="124">
        <v>13</v>
      </c>
      <c r="B88" s="192" t="s">
        <v>102</v>
      </c>
      <c r="C88" s="122" t="s">
        <v>6</v>
      </c>
      <c r="D88" s="123"/>
      <c r="E88" s="63">
        <v>56.7</v>
      </c>
      <c r="F88" s="199"/>
      <c r="G88" s="125"/>
      <c r="H88" s="67"/>
      <c r="I88" s="125"/>
      <c r="J88" s="125"/>
      <c r="K88" s="125"/>
      <c r="L88" s="125"/>
    </row>
    <row r="89" spans="1:12" ht="13.5">
      <c r="A89" s="88"/>
      <c r="B89" s="187" t="s">
        <v>4</v>
      </c>
      <c r="C89" s="64" t="s">
        <v>2</v>
      </c>
      <c r="D89" s="65">
        <v>1</v>
      </c>
      <c r="E89" s="78">
        <f>E88*D89</f>
        <v>56.7</v>
      </c>
      <c r="F89" s="74"/>
      <c r="G89" s="78"/>
      <c r="H89" s="78"/>
      <c r="I89" s="78"/>
      <c r="J89" s="78"/>
      <c r="K89" s="78"/>
      <c r="L89" s="78"/>
    </row>
    <row r="90" spans="1:12" ht="13.5">
      <c r="A90" s="88"/>
      <c r="B90" s="200" t="s">
        <v>103</v>
      </c>
      <c r="C90" s="64" t="s">
        <v>6</v>
      </c>
      <c r="D90" s="65">
        <v>1</v>
      </c>
      <c r="E90" s="70">
        <f>E88*D90</f>
        <v>56.7</v>
      </c>
      <c r="F90" s="74"/>
      <c r="G90" s="78"/>
      <c r="H90" s="70"/>
      <c r="I90" s="78"/>
      <c r="J90" s="78"/>
      <c r="K90" s="78"/>
      <c r="L90" s="78"/>
    </row>
    <row r="91" spans="1:12" ht="13.5">
      <c r="A91" s="88"/>
      <c r="B91" s="200" t="s">
        <v>18</v>
      </c>
      <c r="C91" s="64" t="s">
        <v>3</v>
      </c>
      <c r="D91" s="65">
        <v>10</v>
      </c>
      <c r="E91" s="70">
        <f>E88*D91</f>
        <v>567</v>
      </c>
      <c r="F91" s="74"/>
      <c r="G91" s="78"/>
      <c r="H91" s="70"/>
      <c r="I91" s="78"/>
      <c r="J91" s="78"/>
      <c r="K91" s="78"/>
      <c r="L91" s="78"/>
    </row>
    <row r="92" spans="1:12" ht="27">
      <c r="A92" s="124">
        <v>14</v>
      </c>
      <c r="B92" s="194" t="s">
        <v>92</v>
      </c>
      <c r="C92" s="122" t="s">
        <v>6</v>
      </c>
      <c r="D92" s="123"/>
      <c r="E92" s="63">
        <v>112.73</v>
      </c>
      <c r="F92" s="67"/>
      <c r="G92" s="67"/>
      <c r="H92" s="67"/>
      <c r="I92" s="67"/>
      <c r="J92" s="67"/>
      <c r="K92" s="67"/>
      <c r="L92" s="67"/>
    </row>
    <row r="93" spans="1:12" ht="13.5">
      <c r="A93" s="85"/>
      <c r="B93" s="187" t="s">
        <v>4</v>
      </c>
      <c r="C93" s="64" t="s">
        <v>2</v>
      </c>
      <c r="D93" s="69">
        <v>1</v>
      </c>
      <c r="E93" s="70">
        <f>E92*D93</f>
        <v>112.73</v>
      </c>
      <c r="F93" s="70"/>
      <c r="G93" s="70"/>
      <c r="H93" s="70"/>
      <c r="I93" s="70"/>
      <c r="J93" s="70"/>
      <c r="K93" s="70"/>
      <c r="L93" s="70"/>
    </row>
    <row r="94" spans="1:12" ht="13.5">
      <c r="A94" s="85"/>
      <c r="B94" s="187" t="s">
        <v>60</v>
      </c>
      <c r="C94" s="64" t="s">
        <v>2</v>
      </c>
      <c r="D94" s="69">
        <v>0.054</v>
      </c>
      <c r="E94" s="70">
        <f>E92*D94</f>
        <v>6.08742</v>
      </c>
      <c r="F94" s="70"/>
      <c r="G94" s="70"/>
      <c r="H94" s="70"/>
      <c r="I94" s="70"/>
      <c r="J94" s="70"/>
      <c r="K94" s="70"/>
      <c r="L94" s="70"/>
    </row>
    <row r="95" spans="1:12" ht="13.5">
      <c r="A95" s="85"/>
      <c r="B95" s="71" t="s">
        <v>65</v>
      </c>
      <c r="C95" s="64" t="s">
        <v>6</v>
      </c>
      <c r="D95" s="65">
        <v>1.05</v>
      </c>
      <c r="E95" s="70">
        <f>E92*D95</f>
        <v>118.36650000000002</v>
      </c>
      <c r="F95" s="70"/>
      <c r="G95" s="70"/>
      <c r="H95" s="70"/>
      <c r="I95" s="70"/>
      <c r="J95" s="70"/>
      <c r="K95" s="70"/>
      <c r="L95" s="70"/>
    </row>
    <row r="96" spans="1:12" ht="13.5">
      <c r="A96" s="85"/>
      <c r="B96" s="71" t="s">
        <v>18</v>
      </c>
      <c r="C96" s="64" t="s">
        <v>3</v>
      </c>
      <c r="D96" s="65">
        <v>7.9</v>
      </c>
      <c r="E96" s="70">
        <f>E92*D96</f>
        <v>890.5670000000001</v>
      </c>
      <c r="F96" s="70"/>
      <c r="G96" s="70"/>
      <c r="H96" s="70"/>
      <c r="I96" s="70"/>
      <c r="J96" s="70"/>
      <c r="K96" s="70"/>
      <c r="L96" s="70"/>
    </row>
    <row r="97" spans="1:12" ht="13.5">
      <c r="A97" s="85"/>
      <c r="B97" s="198" t="s">
        <v>39</v>
      </c>
      <c r="C97" s="115" t="s">
        <v>2</v>
      </c>
      <c r="D97" s="116">
        <v>0.46</v>
      </c>
      <c r="E97" s="81">
        <f>E92*D97</f>
        <v>51.8558</v>
      </c>
      <c r="F97" s="70"/>
      <c r="G97" s="70"/>
      <c r="H97" s="70"/>
      <c r="I97" s="70"/>
      <c r="J97" s="70"/>
      <c r="K97" s="70"/>
      <c r="L97" s="70"/>
    </row>
    <row r="98" spans="1:12" ht="27">
      <c r="A98" s="124">
        <v>15</v>
      </c>
      <c r="B98" s="194" t="s">
        <v>213</v>
      </c>
      <c r="C98" s="122" t="s">
        <v>6</v>
      </c>
      <c r="D98" s="123"/>
      <c r="E98" s="63">
        <v>22.92</v>
      </c>
      <c r="F98" s="67"/>
      <c r="G98" s="67"/>
      <c r="H98" s="67"/>
      <c r="I98" s="67"/>
      <c r="J98" s="67"/>
      <c r="K98" s="67"/>
      <c r="L98" s="67"/>
    </row>
    <row r="99" spans="1:12" ht="13.5">
      <c r="A99" s="85"/>
      <c r="B99" s="187" t="s">
        <v>4</v>
      </c>
      <c r="C99" s="64" t="s">
        <v>2</v>
      </c>
      <c r="D99" s="69">
        <v>1</v>
      </c>
      <c r="E99" s="70">
        <f>E98*D99</f>
        <v>22.92</v>
      </c>
      <c r="F99" s="70"/>
      <c r="G99" s="70"/>
      <c r="H99" s="70"/>
      <c r="I99" s="70"/>
      <c r="J99" s="70"/>
      <c r="K99" s="70"/>
      <c r="L99" s="70"/>
    </row>
    <row r="100" spans="1:12" ht="13.5">
      <c r="A100" s="85"/>
      <c r="B100" s="71" t="s">
        <v>215</v>
      </c>
      <c r="C100" s="64" t="s">
        <v>6</v>
      </c>
      <c r="D100" s="65">
        <v>1.05</v>
      </c>
      <c r="E100" s="70">
        <f>E98*D100</f>
        <v>24.066000000000003</v>
      </c>
      <c r="F100" s="70"/>
      <c r="G100" s="70"/>
      <c r="H100" s="70"/>
      <c r="I100" s="70"/>
      <c r="J100" s="70"/>
      <c r="K100" s="70"/>
      <c r="L100" s="70"/>
    </row>
    <row r="101" spans="1:12" ht="13.5">
      <c r="A101" s="85"/>
      <c r="B101" s="71" t="s">
        <v>214</v>
      </c>
      <c r="C101" s="64" t="s">
        <v>3</v>
      </c>
      <c r="D101" s="65">
        <v>7.9</v>
      </c>
      <c r="E101" s="70">
        <f>E98*D101</f>
        <v>181.068</v>
      </c>
      <c r="F101" s="70"/>
      <c r="G101" s="70"/>
      <c r="H101" s="70"/>
      <c r="I101" s="70"/>
      <c r="J101" s="70"/>
      <c r="K101" s="70"/>
      <c r="L101" s="70"/>
    </row>
    <row r="102" spans="1:12" ht="13.5">
      <c r="A102" s="85"/>
      <c r="B102" s="198" t="s">
        <v>39</v>
      </c>
      <c r="C102" s="115" t="s">
        <v>2</v>
      </c>
      <c r="D102" s="116">
        <v>0.46</v>
      </c>
      <c r="E102" s="81">
        <f>E98*D102</f>
        <v>10.5432</v>
      </c>
      <c r="F102" s="70"/>
      <c r="G102" s="70"/>
      <c r="H102" s="70"/>
      <c r="I102" s="70"/>
      <c r="J102" s="70"/>
      <c r="K102" s="70"/>
      <c r="L102" s="70"/>
    </row>
    <row r="103" spans="1:12" ht="27">
      <c r="A103" s="124">
        <v>16</v>
      </c>
      <c r="B103" s="190" t="s">
        <v>93</v>
      </c>
      <c r="C103" s="122" t="s">
        <v>63</v>
      </c>
      <c r="D103" s="123"/>
      <c r="E103" s="63">
        <v>30.71</v>
      </c>
      <c r="F103" s="67"/>
      <c r="G103" s="67"/>
      <c r="H103" s="67"/>
      <c r="I103" s="67"/>
      <c r="J103" s="67"/>
      <c r="K103" s="67"/>
      <c r="L103" s="67"/>
    </row>
    <row r="104" spans="1:12" ht="13.5">
      <c r="A104" s="85"/>
      <c r="B104" s="187" t="s">
        <v>4</v>
      </c>
      <c r="C104" s="64" t="s">
        <v>2</v>
      </c>
      <c r="D104" s="69">
        <v>1</v>
      </c>
      <c r="E104" s="70">
        <f>E103*D104</f>
        <v>30.71</v>
      </c>
      <c r="F104" s="70"/>
      <c r="G104" s="70"/>
      <c r="H104" s="70"/>
      <c r="I104" s="70"/>
      <c r="J104" s="70"/>
      <c r="K104" s="70"/>
      <c r="L104" s="70"/>
    </row>
    <row r="105" spans="1:12" ht="13.5">
      <c r="A105" s="85"/>
      <c r="B105" s="71" t="s">
        <v>65</v>
      </c>
      <c r="C105" s="64" t="s">
        <v>6</v>
      </c>
      <c r="D105" s="65">
        <v>0.08</v>
      </c>
      <c r="E105" s="70">
        <f>E97*D105</f>
        <v>4.148464000000001</v>
      </c>
      <c r="F105" s="70"/>
      <c r="G105" s="70"/>
      <c r="H105" s="70"/>
      <c r="I105" s="70"/>
      <c r="J105" s="70"/>
      <c r="K105" s="70"/>
      <c r="L105" s="70"/>
    </row>
    <row r="106" spans="1:12" ht="13.5">
      <c r="A106" s="85"/>
      <c r="B106" s="198" t="s">
        <v>18</v>
      </c>
      <c r="C106" s="115" t="s">
        <v>3</v>
      </c>
      <c r="D106" s="116">
        <v>0.63</v>
      </c>
      <c r="E106" s="81">
        <f>E97*D106</f>
        <v>32.669154</v>
      </c>
      <c r="F106" s="81"/>
      <c r="G106" s="81"/>
      <c r="H106" s="81"/>
      <c r="I106" s="81"/>
      <c r="J106" s="81"/>
      <c r="K106" s="81"/>
      <c r="L106" s="70"/>
    </row>
    <row r="107" spans="1:12" ht="13.5">
      <c r="A107" s="124">
        <v>17</v>
      </c>
      <c r="B107" s="190" t="s">
        <v>94</v>
      </c>
      <c r="C107" s="122" t="s">
        <v>13</v>
      </c>
      <c r="D107" s="123"/>
      <c r="E107" s="201">
        <v>4</v>
      </c>
      <c r="F107" s="67"/>
      <c r="G107" s="67"/>
      <c r="H107" s="67"/>
      <c r="I107" s="67"/>
      <c r="J107" s="67"/>
      <c r="K107" s="67"/>
      <c r="L107" s="67"/>
    </row>
    <row r="108" spans="1:12" ht="13.5">
      <c r="A108" s="85"/>
      <c r="B108" s="187" t="s">
        <v>4</v>
      </c>
      <c r="C108" s="64" t="s">
        <v>2</v>
      </c>
      <c r="D108" s="69">
        <v>1</v>
      </c>
      <c r="E108" s="70">
        <f>E107*D108</f>
        <v>4</v>
      </c>
      <c r="F108" s="70"/>
      <c r="G108" s="70"/>
      <c r="H108" s="70"/>
      <c r="I108" s="70"/>
      <c r="J108" s="70"/>
      <c r="K108" s="70"/>
      <c r="L108" s="70"/>
    </row>
    <row r="109" spans="1:12" ht="13.5">
      <c r="A109" s="85"/>
      <c r="B109" s="187" t="s">
        <v>60</v>
      </c>
      <c r="C109" s="64" t="s">
        <v>2</v>
      </c>
      <c r="D109" s="69">
        <v>0.31</v>
      </c>
      <c r="E109" s="70">
        <f>E107*D109</f>
        <v>1.24</v>
      </c>
      <c r="F109" s="70"/>
      <c r="G109" s="70"/>
      <c r="H109" s="70"/>
      <c r="I109" s="70"/>
      <c r="J109" s="70"/>
      <c r="K109" s="70"/>
      <c r="L109" s="70"/>
    </row>
    <row r="110" spans="1:12" ht="13.5">
      <c r="A110" s="85"/>
      <c r="B110" s="71" t="s">
        <v>95</v>
      </c>
      <c r="C110" s="64" t="s">
        <v>13</v>
      </c>
      <c r="D110" s="65">
        <v>1</v>
      </c>
      <c r="E110" s="70">
        <f>E107*D110</f>
        <v>4</v>
      </c>
      <c r="F110" s="70"/>
      <c r="G110" s="70"/>
      <c r="H110" s="70"/>
      <c r="I110" s="70"/>
      <c r="J110" s="70"/>
      <c r="K110" s="70"/>
      <c r="L110" s="70"/>
    </row>
    <row r="111" spans="1:12" ht="13.5">
      <c r="A111" s="85"/>
      <c r="B111" s="198" t="s">
        <v>39</v>
      </c>
      <c r="C111" s="115" t="s">
        <v>2</v>
      </c>
      <c r="D111" s="116">
        <v>2.5</v>
      </c>
      <c r="E111" s="81">
        <f>E107*D111</f>
        <v>10</v>
      </c>
      <c r="F111" s="70"/>
      <c r="G111" s="70"/>
      <c r="H111" s="70"/>
      <c r="I111" s="70"/>
      <c r="J111" s="70"/>
      <c r="K111" s="70"/>
      <c r="L111" s="70"/>
    </row>
    <row r="112" spans="1:12" ht="27">
      <c r="A112" s="124">
        <v>18</v>
      </c>
      <c r="B112" s="190" t="s">
        <v>97</v>
      </c>
      <c r="C112" s="122" t="s">
        <v>6</v>
      </c>
      <c r="D112" s="123"/>
      <c r="E112" s="63">
        <v>44.63</v>
      </c>
      <c r="F112" s="67"/>
      <c r="G112" s="67"/>
      <c r="H112" s="67"/>
      <c r="I112" s="67"/>
      <c r="J112" s="67"/>
      <c r="K112" s="67"/>
      <c r="L112" s="67"/>
    </row>
    <row r="113" spans="1:12" ht="13.5">
      <c r="A113" s="85"/>
      <c r="B113" s="187" t="s">
        <v>4</v>
      </c>
      <c r="C113" s="64" t="s">
        <v>2</v>
      </c>
      <c r="D113" s="69">
        <v>1</v>
      </c>
      <c r="E113" s="70">
        <f>E112*D113</f>
        <v>44.63</v>
      </c>
      <c r="F113" s="70"/>
      <c r="G113" s="70"/>
      <c r="H113" s="70"/>
      <c r="I113" s="70"/>
      <c r="J113" s="70"/>
      <c r="K113" s="70"/>
      <c r="L113" s="70"/>
    </row>
    <row r="114" spans="1:12" ht="13.5">
      <c r="A114" s="85"/>
      <c r="B114" s="187" t="s">
        <v>60</v>
      </c>
      <c r="C114" s="64" t="s">
        <v>2</v>
      </c>
      <c r="D114" s="69">
        <v>0.35</v>
      </c>
      <c r="E114" s="70">
        <f>E112*D114</f>
        <v>15.6205</v>
      </c>
      <c r="F114" s="70"/>
      <c r="G114" s="70"/>
      <c r="H114" s="70"/>
      <c r="I114" s="70"/>
      <c r="J114" s="70"/>
      <c r="K114" s="70"/>
      <c r="L114" s="70"/>
    </row>
    <row r="115" spans="1:12" ht="13.5">
      <c r="A115" s="85"/>
      <c r="B115" s="71" t="s">
        <v>101</v>
      </c>
      <c r="C115" s="64" t="s">
        <v>6</v>
      </c>
      <c r="D115" s="65">
        <v>1</v>
      </c>
      <c r="E115" s="70">
        <f>E112*D115</f>
        <v>44.63</v>
      </c>
      <c r="F115" s="70"/>
      <c r="G115" s="70"/>
      <c r="H115" s="70"/>
      <c r="I115" s="70"/>
      <c r="J115" s="70"/>
      <c r="K115" s="70"/>
      <c r="L115" s="70"/>
    </row>
    <row r="116" spans="1:12" ht="13.5">
      <c r="A116" s="85"/>
      <c r="B116" s="198" t="s">
        <v>39</v>
      </c>
      <c r="C116" s="115" t="s">
        <v>2</v>
      </c>
      <c r="D116" s="116">
        <v>0.65</v>
      </c>
      <c r="E116" s="81">
        <f>E112*D116</f>
        <v>29.009500000000003</v>
      </c>
      <c r="F116" s="70"/>
      <c r="G116" s="70"/>
      <c r="H116" s="70"/>
      <c r="I116" s="70"/>
      <c r="J116" s="70"/>
      <c r="K116" s="70"/>
      <c r="L116" s="70"/>
    </row>
    <row r="117" spans="1:12" ht="27">
      <c r="A117" s="124">
        <v>19</v>
      </c>
      <c r="B117" s="192" t="s">
        <v>125</v>
      </c>
      <c r="C117" s="122" t="s">
        <v>13</v>
      </c>
      <c r="D117" s="63"/>
      <c r="E117" s="63">
        <v>1</v>
      </c>
      <c r="F117" s="62"/>
      <c r="G117" s="62"/>
      <c r="H117" s="62"/>
      <c r="I117" s="62"/>
      <c r="J117" s="62"/>
      <c r="K117" s="62"/>
      <c r="L117" s="62"/>
    </row>
    <row r="118" spans="1:12" ht="13.5">
      <c r="A118" s="85"/>
      <c r="B118" s="187" t="s">
        <v>4</v>
      </c>
      <c r="C118" s="64" t="s">
        <v>2</v>
      </c>
      <c r="D118" s="117">
        <v>1</v>
      </c>
      <c r="E118" s="81">
        <f>E117*D118</f>
        <v>1</v>
      </c>
      <c r="F118" s="81"/>
      <c r="G118" s="81"/>
      <c r="H118" s="81"/>
      <c r="I118" s="81"/>
      <c r="J118" s="81"/>
      <c r="K118" s="81"/>
      <c r="L118" s="81"/>
    </row>
    <row r="119" spans="1:12" ht="13.5">
      <c r="A119" s="85"/>
      <c r="B119" s="193" t="s">
        <v>77</v>
      </c>
      <c r="C119" s="115" t="s">
        <v>7</v>
      </c>
      <c r="D119" s="90">
        <v>1</v>
      </c>
      <c r="E119" s="90">
        <f>E117*D119</f>
        <v>1</v>
      </c>
      <c r="F119" s="87"/>
      <c r="G119" s="87"/>
      <c r="H119" s="87"/>
      <c r="I119" s="87"/>
      <c r="J119" s="87"/>
      <c r="K119" s="87"/>
      <c r="L119" s="87"/>
    </row>
    <row r="120" spans="1:12" ht="27">
      <c r="A120" s="124">
        <v>20</v>
      </c>
      <c r="B120" s="192" t="s">
        <v>201</v>
      </c>
      <c r="C120" s="122" t="s">
        <v>13</v>
      </c>
      <c r="D120" s="63"/>
      <c r="E120" s="63">
        <v>1</v>
      </c>
      <c r="F120" s="62"/>
      <c r="G120" s="62"/>
      <c r="H120" s="62"/>
      <c r="I120" s="62"/>
      <c r="J120" s="62"/>
      <c r="K120" s="62"/>
      <c r="L120" s="62"/>
    </row>
    <row r="121" spans="1:12" ht="13.5">
      <c r="A121" s="85"/>
      <c r="B121" s="187" t="s">
        <v>4</v>
      </c>
      <c r="C121" s="64" t="s">
        <v>2</v>
      </c>
      <c r="D121" s="117">
        <v>1</v>
      </c>
      <c r="E121" s="81">
        <f>E120*D121</f>
        <v>1</v>
      </c>
      <c r="F121" s="81"/>
      <c r="G121" s="81"/>
      <c r="H121" s="81"/>
      <c r="I121" s="81"/>
      <c r="J121" s="81"/>
      <c r="K121" s="81"/>
      <c r="L121" s="81"/>
    </row>
    <row r="122" spans="1:12" ht="13.5">
      <c r="A122" s="85"/>
      <c r="B122" s="193" t="s">
        <v>77</v>
      </c>
      <c r="C122" s="115" t="s">
        <v>7</v>
      </c>
      <c r="D122" s="90">
        <v>1</v>
      </c>
      <c r="E122" s="90">
        <f>E120*D122</f>
        <v>1</v>
      </c>
      <c r="F122" s="87"/>
      <c r="G122" s="87"/>
      <c r="H122" s="87"/>
      <c r="I122" s="87"/>
      <c r="J122" s="87"/>
      <c r="K122" s="87"/>
      <c r="L122" s="87"/>
    </row>
    <row r="123" spans="1:12" ht="27">
      <c r="A123" s="124">
        <v>21</v>
      </c>
      <c r="B123" s="190" t="s">
        <v>98</v>
      </c>
      <c r="C123" s="122" t="s">
        <v>6</v>
      </c>
      <c r="D123" s="123"/>
      <c r="E123" s="63">
        <v>78.44</v>
      </c>
      <c r="F123" s="67"/>
      <c r="G123" s="67"/>
      <c r="H123" s="67"/>
      <c r="I123" s="67"/>
      <c r="J123" s="67"/>
      <c r="K123" s="67"/>
      <c r="L123" s="67"/>
    </row>
    <row r="124" spans="1:12" ht="13.5">
      <c r="A124" s="85"/>
      <c r="B124" s="187" t="s">
        <v>4</v>
      </c>
      <c r="C124" s="64" t="s">
        <v>2</v>
      </c>
      <c r="D124" s="69">
        <v>1</v>
      </c>
      <c r="E124" s="70">
        <f>E123*D124</f>
        <v>78.44</v>
      </c>
      <c r="F124" s="70"/>
      <c r="G124" s="70"/>
      <c r="H124" s="70"/>
      <c r="I124" s="70"/>
      <c r="J124" s="70"/>
      <c r="K124" s="70"/>
      <c r="L124" s="70"/>
    </row>
    <row r="125" spans="1:12" ht="13.5">
      <c r="A125" s="85"/>
      <c r="B125" s="187" t="s">
        <v>60</v>
      </c>
      <c r="C125" s="64" t="s">
        <v>2</v>
      </c>
      <c r="D125" s="69">
        <v>0.04</v>
      </c>
      <c r="E125" s="70">
        <f>E123*D125</f>
        <v>3.1376</v>
      </c>
      <c r="F125" s="70"/>
      <c r="G125" s="70"/>
      <c r="H125" s="70"/>
      <c r="I125" s="70"/>
      <c r="J125" s="70"/>
      <c r="K125" s="70"/>
      <c r="L125" s="70"/>
    </row>
    <row r="126" spans="1:12" ht="13.5">
      <c r="A126" s="85"/>
      <c r="B126" s="71" t="s">
        <v>99</v>
      </c>
      <c r="C126" s="64" t="s">
        <v>3</v>
      </c>
      <c r="D126" s="65">
        <v>1.2</v>
      </c>
      <c r="E126" s="70">
        <f>E123*D126</f>
        <v>94.128</v>
      </c>
      <c r="F126" s="70"/>
      <c r="G126" s="70"/>
      <c r="H126" s="70"/>
      <c r="I126" s="70"/>
      <c r="J126" s="70"/>
      <c r="K126" s="70"/>
      <c r="L126" s="70"/>
    </row>
    <row r="127" spans="1:12" ht="13.5">
      <c r="A127" s="85"/>
      <c r="B127" s="198" t="s">
        <v>66</v>
      </c>
      <c r="C127" s="115" t="s">
        <v>61</v>
      </c>
      <c r="D127" s="116">
        <v>0.4</v>
      </c>
      <c r="E127" s="81">
        <f>E123*D127</f>
        <v>31.376</v>
      </c>
      <c r="F127" s="81"/>
      <c r="G127" s="81"/>
      <c r="H127" s="81"/>
      <c r="I127" s="81"/>
      <c r="J127" s="81"/>
      <c r="K127" s="81"/>
      <c r="L127" s="81"/>
    </row>
    <row r="128" spans="1:12" ht="27">
      <c r="A128" s="331">
        <v>22</v>
      </c>
      <c r="B128" s="190" t="s">
        <v>202</v>
      </c>
      <c r="C128" s="122" t="s">
        <v>6</v>
      </c>
      <c r="D128" s="123"/>
      <c r="E128" s="63">
        <v>133.94</v>
      </c>
      <c r="F128" s="67"/>
      <c r="G128" s="67"/>
      <c r="H128" s="67"/>
      <c r="I128" s="67"/>
      <c r="J128" s="67"/>
      <c r="K128" s="67"/>
      <c r="L128" s="67"/>
    </row>
    <row r="129" spans="1:12" ht="13.5">
      <c r="A129" s="332"/>
      <c r="B129" s="187" t="s">
        <v>4</v>
      </c>
      <c r="C129" s="64" t="s">
        <v>2</v>
      </c>
      <c r="D129" s="69">
        <v>1</v>
      </c>
      <c r="E129" s="70">
        <f>E128*D129</f>
        <v>133.94</v>
      </c>
      <c r="F129" s="70"/>
      <c r="G129" s="70"/>
      <c r="H129" s="70"/>
      <c r="I129" s="70"/>
      <c r="J129" s="70"/>
      <c r="K129" s="70"/>
      <c r="L129" s="70"/>
    </row>
    <row r="130" spans="1:12" ht="13.5">
      <c r="A130" s="332"/>
      <c r="B130" s="71" t="s">
        <v>203</v>
      </c>
      <c r="C130" s="64" t="s">
        <v>204</v>
      </c>
      <c r="D130" s="65">
        <v>0.25</v>
      </c>
      <c r="E130" s="70">
        <f>E128*D130</f>
        <v>33.485</v>
      </c>
      <c r="F130" s="70"/>
      <c r="G130" s="70"/>
      <c r="H130" s="70"/>
      <c r="I130" s="70"/>
      <c r="J130" s="70"/>
      <c r="K130" s="70"/>
      <c r="L130" s="70"/>
    </row>
    <row r="131" spans="1:12" ht="13.5">
      <c r="A131" s="332"/>
      <c r="B131" s="71" t="s">
        <v>205</v>
      </c>
      <c r="C131" s="64" t="s">
        <v>6</v>
      </c>
      <c r="D131" s="65">
        <v>1.15</v>
      </c>
      <c r="E131" s="70">
        <f>E128*D131</f>
        <v>154.03099999999998</v>
      </c>
      <c r="F131" s="70"/>
      <c r="G131" s="70"/>
      <c r="H131" s="70"/>
      <c r="I131" s="70"/>
      <c r="J131" s="70"/>
      <c r="K131" s="70"/>
      <c r="L131" s="70"/>
    </row>
    <row r="132" spans="1:12" ht="13.5">
      <c r="A132" s="332"/>
      <c r="B132" s="198" t="s">
        <v>206</v>
      </c>
      <c r="C132" s="115" t="s">
        <v>3</v>
      </c>
      <c r="D132" s="116">
        <v>0.3</v>
      </c>
      <c r="E132" s="81">
        <f>E128*D132</f>
        <v>40.181999999999995</v>
      </c>
      <c r="F132" s="81"/>
      <c r="G132" s="81"/>
      <c r="H132" s="81"/>
      <c r="I132" s="81"/>
      <c r="J132" s="81"/>
      <c r="K132" s="81"/>
      <c r="L132" s="81"/>
    </row>
    <row r="133" spans="1:12" ht="13.5">
      <c r="A133" s="332"/>
      <c r="B133" s="198" t="s">
        <v>225</v>
      </c>
      <c r="C133" s="115" t="s">
        <v>13</v>
      </c>
      <c r="D133" s="116"/>
      <c r="E133" s="81">
        <v>1</v>
      </c>
      <c r="F133" s="81"/>
      <c r="G133" s="81"/>
      <c r="H133" s="81"/>
      <c r="I133" s="81"/>
      <c r="J133" s="81"/>
      <c r="K133" s="81"/>
      <c r="L133" s="81"/>
    </row>
    <row r="134" spans="1:12" ht="13.5">
      <c r="A134" s="332"/>
      <c r="B134" s="198" t="s">
        <v>226</v>
      </c>
      <c r="C134" s="115" t="s">
        <v>63</v>
      </c>
      <c r="D134" s="116"/>
      <c r="E134" s="81">
        <v>3.2</v>
      </c>
      <c r="F134" s="81"/>
      <c r="G134" s="81"/>
      <c r="H134" s="81"/>
      <c r="I134" s="81"/>
      <c r="J134" s="81"/>
      <c r="K134" s="81"/>
      <c r="L134" s="81"/>
    </row>
    <row r="135" spans="1:12" ht="13.5">
      <c r="A135" s="332"/>
      <c r="B135" s="198" t="s">
        <v>227</v>
      </c>
      <c r="C135" s="115" t="s">
        <v>13</v>
      </c>
      <c r="D135" s="116"/>
      <c r="E135" s="81">
        <v>3</v>
      </c>
      <c r="F135" s="81"/>
      <c r="G135" s="81"/>
      <c r="H135" s="81"/>
      <c r="I135" s="81"/>
      <c r="J135" s="81"/>
      <c r="K135" s="81"/>
      <c r="L135" s="81"/>
    </row>
    <row r="136" spans="1:12" ht="40.5">
      <c r="A136" s="331">
        <v>23</v>
      </c>
      <c r="B136" s="190" t="s">
        <v>216</v>
      </c>
      <c r="C136" s="122" t="s">
        <v>5</v>
      </c>
      <c r="D136" s="123"/>
      <c r="E136" s="63">
        <v>0.3</v>
      </c>
      <c r="F136" s="67"/>
      <c r="G136" s="67"/>
      <c r="H136" s="67"/>
      <c r="I136" s="67"/>
      <c r="J136" s="67"/>
      <c r="K136" s="67"/>
      <c r="L136" s="67"/>
    </row>
    <row r="137" spans="1:12" ht="13.5">
      <c r="A137" s="332"/>
      <c r="B137" s="187" t="s">
        <v>4</v>
      </c>
      <c r="C137" s="64" t="s">
        <v>2</v>
      </c>
      <c r="D137" s="69">
        <v>1</v>
      </c>
      <c r="E137" s="70">
        <f>E136*D137</f>
        <v>0.3</v>
      </c>
      <c r="F137" s="70"/>
      <c r="G137" s="70"/>
      <c r="H137" s="70"/>
      <c r="I137" s="70"/>
      <c r="J137" s="70"/>
      <c r="K137" s="70"/>
      <c r="L137" s="70"/>
    </row>
    <row r="138" spans="1:12" ht="13.5">
      <c r="A138" s="332"/>
      <c r="B138" s="198" t="s">
        <v>217</v>
      </c>
      <c r="C138" s="115" t="s">
        <v>5</v>
      </c>
      <c r="D138" s="116">
        <v>1.02</v>
      </c>
      <c r="E138" s="81">
        <f>E136*D138</f>
        <v>0.306</v>
      </c>
      <c r="F138" s="81"/>
      <c r="G138" s="81"/>
      <c r="H138" s="81"/>
      <c r="I138" s="81"/>
      <c r="J138" s="81"/>
      <c r="K138" s="81"/>
      <c r="L138" s="81"/>
    </row>
    <row r="139" spans="1:12" ht="40.5">
      <c r="A139" s="331">
        <v>24</v>
      </c>
      <c r="B139" s="190" t="s">
        <v>218</v>
      </c>
      <c r="C139" s="122" t="s">
        <v>63</v>
      </c>
      <c r="D139" s="123"/>
      <c r="E139" s="63">
        <v>6.7</v>
      </c>
      <c r="F139" s="67"/>
      <c r="G139" s="67"/>
      <c r="H139" s="67"/>
      <c r="I139" s="67"/>
      <c r="J139" s="67"/>
      <c r="K139" s="67"/>
      <c r="L139" s="67"/>
    </row>
    <row r="140" spans="1:12" ht="13.5">
      <c r="A140" s="332"/>
      <c r="B140" s="187" t="s">
        <v>4</v>
      </c>
      <c r="C140" s="64" t="s">
        <v>2</v>
      </c>
      <c r="D140" s="69">
        <v>1</v>
      </c>
      <c r="E140" s="70">
        <f>E139*D140</f>
        <v>6.7</v>
      </c>
      <c r="F140" s="70"/>
      <c r="G140" s="70"/>
      <c r="H140" s="70"/>
      <c r="I140" s="70"/>
      <c r="J140" s="70"/>
      <c r="K140" s="70"/>
      <c r="L140" s="70"/>
    </row>
    <row r="141" spans="1:12" ht="13.5">
      <c r="A141" s="332"/>
      <c r="B141" s="73" t="s">
        <v>217</v>
      </c>
      <c r="C141" s="48" t="s">
        <v>5</v>
      </c>
      <c r="D141" s="50">
        <v>0.08</v>
      </c>
      <c r="E141" s="66">
        <f>E139*D141</f>
        <v>0.536</v>
      </c>
      <c r="F141" s="330"/>
      <c r="G141" s="66"/>
      <c r="H141" s="66"/>
      <c r="I141" s="66"/>
      <c r="J141" s="66"/>
      <c r="K141" s="66"/>
      <c r="L141" s="66"/>
    </row>
    <row r="142" spans="1:12" ht="13.5">
      <c r="A142" s="332"/>
      <c r="B142" s="73" t="s">
        <v>219</v>
      </c>
      <c r="C142" s="69" t="s">
        <v>6</v>
      </c>
      <c r="D142" s="65">
        <v>0.5</v>
      </c>
      <c r="E142" s="70">
        <f>E139*D142</f>
        <v>3.35</v>
      </c>
      <c r="F142" s="70"/>
      <c r="G142" s="66"/>
      <c r="H142" s="70"/>
      <c r="I142" s="70"/>
      <c r="J142" s="70"/>
      <c r="K142" s="70"/>
      <c r="L142" s="70"/>
    </row>
    <row r="143" spans="1:12" ht="13.5">
      <c r="A143" s="332"/>
      <c r="B143" s="71" t="s">
        <v>220</v>
      </c>
      <c r="C143" s="69" t="s">
        <v>15</v>
      </c>
      <c r="D143" s="69" t="s">
        <v>222</v>
      </c>
      <c r="E143" s="70">
        <v>0.03</v>
      </c>
      <c r="F143" s="70"/>
      <c r="G143" s="70"/>
      <c r="H143" s="70"/>
      <c r="I143" s="70"/>
      <c r="J143" s="70"/>
      <c r="K143" s="70"/>
      <c r="L143" s="70"/>
    </row>
    <row r="144" spans="1:12" ht="13.5">
      <c r="A144" s="332"/>
      <c r="B144" s="71" t="s">
        <v>221</v>
      </c>
      <c r="C144" s="69" t="s">
        <v>15</v>
      </c>
      <c r="D144" s="69" t="s">
        <v>222</v>
      </c>
      <c r="E144" s="70">
        <v>0.015</v>
      </c>
      <c r="F144" s="70"/>
      <c r="G144" s="70"/>
      <c r="H144" s="70"/>
      <c r="I144" s="70"/>
      <c r="J144" s="70"/>
      <c r="K144" s="70"/>
      <c r="L144" s="70"/>
    </row>
    <row r="145" spans="1:12" ht="13.5">
      <c r="A145" s="332"/>
      <c r="B145" s="71" t="s">
        <v>223</v>
      </c>
      <c r="C145" s="69" t="s">
        <v>7</v>
      </c>
      <c r="D145" s="69" t="s">
        <v>222</v>
      </c>
      <c r="E145" s="70">
        <v>3</v>
      </c>
      <c r="F145" s="70"/>
      <c r="G145" s="70"/>
      <c r="H145" s="70"/>
      <c r="I145" s="70"/>
      <c r="J145" s="70"/>
      <c r="K145" s="70"/>
      <c r="L145" s="70"/>
    </row>
    <row r="146" spans="1:12" ht="13.5">
      <c r="A146" s="332"/>
      <c r="B146" s="82" t="s">
        <v>39</v>
      </c>
      <c r="C146" s="80" t="s">
        <v>2</v>
      </c>
      <c r="D146" s="83">
        <v>0.9</v>
      </c>
      <c r="E146" s="81">
        <f>E139*D146</f>
        <v>6.03</v>
      </c>
      <c r="F146" s="81"/>
      <c r="G146" s="81"/>
      <c r="H146" s="81"/>
      <c r="I146" s="81"/>
      <c r="J146" s="81"/>
      <c r="K146" s="81"/>
      <c r="L146" s="81"/>
    </row>
    <row r="147" spans="1:12" ht="27">
      <c r="A147" s="331">
        <v>25</v>
      </c>
      <c r="B147" s="190" t="s">
        <v>224</v>
      </c>
      <c r="C147" s="122" t="s">
        <v>130</v>
      </c>
      <c r="D147" s="123"/>
      <c r="E147" s="63">
        <v>1</v>
      </c>
      <c r="F147" s="201"/>
      <c r="G147" s="201"/>
      <c r="H147" s="201"/>
      <c r="I147" s="201"/>
      <c r="J147" s="201"/>
      <c r="K147" s="201"/>
      <c r="L147" s="201"/>
    </row>
    <row r="148" spans="1:12" ht="13.5">
      <c r="A148" s="332"/>
      <c r="B148" s="187" t="s">
        <v>4</v>
      </c>
      <c r="C148" s="64" t="s">
        <v>2</v>
      </c>
      <c r="D148" s="69">
        <v>1</v>
      </c>
      <c r="E148" s="70">
        <f>E147*D148</f>
        <v>1</v>
      </c>
      <c r="F148" s="70"/>
      <c r="G148" s="70"/>
      <c r="H148" s="70"/>
      <c r="I148" s="70"/>
      <c r="J148" s="70"/>
      <c r="K148" s="70"/>
      <c r="L148" s="70"/>
    </row>
    <row r="149" spans="1:12" ht="13.5">
      <c r="A149" s="332"/>
      <c r="B149" s="71" t="s">
        <v>229</v>
      </c>
      <c r="C149" s="64" t="s">
        <v>2</v>
      </c>
      <c r="D149" s="65">
        <v>1</v>
      </c>
      <c r="E149" s="70">
        <f>E147*D149</f>
        <v>1</v>
      </c>
      <c r="F149" s="70"/>
      <c r="G149" s="70"/>
      <c r="H149" s="70"/>
      <c r="I149" s="70"/>
      <c r="J149" s="70"/>
      <c r="K149" s="70"/>
      <c r="L149" s="70"/>
    </row>
    <row r="150" spans="1:12" ht="13.5">
      <c r="A150" s="18"/>
      <c r="B150" s="71" t="s">
        <v>39</v>
      </c>
      <c r="C150" s="64" t="s">
        <v>2</v>
      </c>
      <c r="D150" s="65">
        <v>25</v>
      </c>
      <c r="E150" s="70">
        <f>E147*D150</f>
        <v>25</v>
      </c>
      <c r="F150" s="70"/>
      <c r="G150" s="70"/>
      <c r="H150" s="70"/>
      <c r="I150" s="70"/>
      <c r="J150" s="70"/>
      <c r="K150" s="70"/>
      <c r="L150" s="70"/>
    </row>
    <row r="151" spans="1:12" ht="16.5" customHeight="1">
      <c r="A151" s="202"/>
      <c r="B151" s="203" t="s">
        <v>67</v>
      </c>
      <c r="C151" s="204"/>
      <c r="D151" s="205"/>
      <c r="E151" s="206"/>
      <c r="F151" s="207"/>
      <c r="G151" s="207"/>
      <c r="H151" s="207"/>
      <c r="I151" s="207"/>
      <c r="J151" s="207"/>
      <c r="K151" s="207"/>
      <c r="L151" s="207"/>
    </row>
    <row r="152" spans="1:12" ht="12.75">
      <c r="A152" s="18"/>
      <c r="B152" s="95" t="s">
        <v>68</v>
      </c>
      <c r="C152" s="96">
        <v>0.03</v>
      </c>
      <c r="D152" s="92"/>
      <c r="E152" s="93"/>
      <c r="F152" s="94"/>
      <c r="G152" s="94"/>
      <c r="H152" s="94"/>
      <c r="I152" s="94"/>
      <c r="J152" s="94"/>
      <c r="K152" s="94"/>
      <c r="L152" s="87"/>
    </row>
    <row r="153" spans="1:12" ht="13.5">
      <c r="A153" s="18"/>
      <c r="B153" s="97" t="s">
        <v>9</v>
      </c>
      <c r="C153" s="96"/>
      <c r="D153" s="92"/>
      <c r="E153" s="93"/>
      <c r="F153" s="94"/>
      <c r="G153" s="94"/>
      <c r="H153" s="94"/>
      <c r="I153" s="94"/>
      <c r="J153" s="94"/>
      <c r="K153" s="94"/>
      <c r="L153" s="87"/>
    </row>
    <row r="154" spans="1:12" ht="13.5">
      <c r="A154" s="99"/>
      <c r="B154" s="98" t="s">
        <v>69</v>
      </c>
      <c r="C154" s="100">
        <v>0.1</v>
      </c>
      <c r="D154" s="92"/>
      <c r="E154" s="93"/>
      <c r="F154" s="94"/>
      <c r="G154" s="94"/>
      <c r="H154" s="94"/>
      <c r="I154" s="94"/>
      <c r="J154" s="94"/>
      <c r="K154" s="94"/>
      <c r="L154" s="87"/>
    </row>
    <row r="155" spans="1:12" ht="13.5">
      <c r="A155" s="99"/>
      <c r="B155" s="91" t="s">
        <v>67</v>
      </c>
      <c r="C155" s="100"/>
      <c r="D155" s="92"/>
      <c r="E155" s="93"/>
      <c r="F155" s="94"/>
      <c r="G155" s="94"/>
      <c r="H155" s="94"/>
      <c r="I155" s="94"/>
      <c r="J155" s="94"/>
      <c r="K155" s="94"/>
      <c r="L155" s="87"/>
    </row>
    <row r="156" spans="1:12" ht="13.5">
      <c r="A156" s="99"/>
      <c r="B156" s="101" t="s">
        <v>70</v>
      </c>
      <c r="C156" s="96">
        <v>0.08</v>
      </c>
      <c r="D156" s="95"/>
      <c r="E156" s="102"/>
      <c r="F156" s="101"/>
      <c r="G156" s="79"/>
      <c r="H156" s="79"/>
      <c r="I156" s="79"/>
      <c r="J156" s="103"/>
      <c r="K156" s="103"/>
      <c r="L156" s="113"/>
    </row>
    <row r="157" spans="1:12" ht="13.5">
      <c r="A157" s="107"/>
      <c r="B157" s="97" t="s">
        <v>9</v>
      </c>
      <c r="C157" s="104"/>
      <c r="D157" s="104"/>
      <c r="E157" s="104"/>
      <c r="F157" s="104"/>
      <c r="G157" s="105"/>
      <c r="H157" s="105"/>
      <c r="I157" s="105"/>
      <c r="J157" s="105"/>
      <c r="K157" s="105"/>
      <c r="L157" s="65"/>
    </row>
    <row r="158" spans="1:12" ht="13.5">
      <c r="A158" s="107"/>
      <c r="B158" s="109" t="s">
        <v>74</v>
      </c>
      <c r="C158" s="110">
        <v>0.05</v>
      </c>
      <c r="D158" s="108"/>
      <c r="E158" s="108"/>
      <c r="F158" s="108"/>
      <c r="G158" s="108"/>
      <c r="H158" s="108"/>
      <c r="I158" s="108"/>
      <c r="J158" s="108"/>
      <c r="K158" s="108"/>
      <c r="L158" s="114"/>
    </row>
    <row r="159" spans="1:12" ht="13.5">
      <c r="A159" s="107"/>
      <c r="B159" s="108" t="s">
        <v>9</v>
      </c>
      <c r="C159" s="111"/>
      <c r="D159" s="108"/>
      <c r="E159" s="108"/>
      <c r="F159" s="108"/>
      <c r="G159" s="108"/>
      <c r="H159" s="108"/>
      <c r="I159" s="108"/>
      <c r="J159" s="108"/>
      <c r="K159" s="108"/>
      <c r="L159" s="114"/>
    </row>
    <row r="160" spans="1:12" ht="13.5">
      <c r="A160" s="107"/>
      <c r="B160" s="109" t="s">
        <v>75</v>
      </c>
      <c r="C160" s="110">
        <v>0.18</v>
      </c>
      <c r="D160" s="108"/>
      <c r="E160" s="108"/>
      <c r="F160" s="108"/>
      <c r="G160" s="108"/>
      <c r="H160" s="108"/>
      <c r="I160" s="108"/>
      <c r="J160" s="108"/>
      <c r="K160" s="108"/>
      <c r="L160" s="114"/>
    </row>
    <row r="161" spans="1:12" ht="13.5">
      <c r="A161" s="107"/>
      <c r="B161" s="108" t="s">
        <v>71</v>
      </c>
      <c r="C161" s="108"/>
      <c r="D161" s="108"/>
      <c r="E161" s="108"/>
      <c r="F161" s="108"/>
      <c r="G161" s="108"/>
      <c r="H161" s="108"/>
      <c r="I161" s="108"/>
      <c r="J161" s="108"/>
      <c r="K161" s="108"/>
      <c r="L161" s="112"/>
    </row>
    <row r="162" ht="13.5">
      <c r="A162" s="107"/>
    </row>
    <row r="163" ht="13.5">
      <c r="L163" s="75"/>
    </row>
  </sheetData>
  <sheetProtection/>
  <mergeCells count="15">
    <mergeCell ref="J8:K8"/>
    <mergeCell ref="L8:L9"/>
    <mergeCell ref="B11:E11"/>
    <mergeCell ref="F8:G8"/>
    <mergeCell ref="H8:I8"/>
    <mergeCell ref="D8:E8"/>
    <mergeCell ref="B35:E35"/>
    <mergeCell ref="A42:A45"/>
    <mergeCell ref="A24:A25"/>
    <mergeCell ref="A8:A9"/>
    <mergeCell ref="B8:B9"/>
    <mergeCell ref="C8:C9"/>
    <mergeCell ref="A28:A29"/>
    <mergeCell ref="A36:A39"/>
    <mergeCell ref="A26:A27"/>
  </mergeCells>
  <conditionalFormatting sqref="C117">
    <cfRule type="cellIs" priority="13" dxfId="10" operator="equal" stopIfTrue="1">
      <formula>0</formula>
    </cfRule>
  </conditionalFormatting>
  <conditionalFormatting sqref="D118">
    <cfRule type="cellIs" priority="12" dxfId="10" operator="equal" stopIfTrue="1">
      <formula>0</formula>
    </cfRule>
  </conditionalFormatting>
  <conditionalFormatting sqref="C118">
    <cfRule type="cellIs" priority="11" dxfId="10" operator="equal" stopIfTrue="1">
      <formula>0</formula>
    </cfRule>
  </conditionalFormatting>
  <conditionalFormatting sqref="C119">
    <cfRule type="cellIs" priority="10" dxfId="10" operator="equal" stopIfTrue="1">
      <formula>0</formula>
    </cfRule>
  </conditionalFormatting>
  <conditionalFormatting sqref="C89:D89">
    <cfRule type="cellIs" priority="5" dxfId="10" operator="equal" stopIfTrue="1">
      <formula>0</formula>
    </cfRule>
  </conditionalFormatting>
  <conditionalFormatting sqref="C88:D88 C90:D91">
    <cfRule type="cellIs" priority="6" dxfId="10" operator="equal" stopIfTrue="1">
      <formula>0</formula>
    </cfRule>
  </conditionalFormatting>
  <conditionalFormatting sqref="C120">
    <cfRule type="cellIs" priority="4" dxfId="10" operator="equal" stopIfTrue="1">
      <formula>0</formula>
    </cfRule>
  </conditionalFormatting>
  <conditionalFormatting sqref="D121">
    <cfRule type="cellIs" priority="3" dxfId="10" operator="equal" stopIfTrue="1">
      <formula>0</formula>
    </cfRule>
  </conditionalFormatting>
  <conditionalFormatting sqref="C121">
    <cfRule type="cellIs" priority="2" dxfId="10" operator="equal" stopIfTrue="1">
      <formula>0</formula>
    </cfRule>
  </conditionalFormatting>
  <conditionalFormatting sqref="C122">
    <cfRule type="cellIs" priority="1" dxfId="1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4"/>
  <sheetViews>
    <sheetView zoomScalePageLayoutView="0" workbookViewId="0" topLeftCell="A6">
      <selection activeCell="G12" sqref="G12:M74"/>
    </sheetView>
  </sheetViews>
  <sheetFormatPr defaultColWidth="9.00390625" defaultRowHeight="12.75"/>
  <cols>
    <col min="1" max="1" width="1.00390625" style="1" customWidth="1"/>
    <col min="2" max="2" width="4.625" style="1" customWidth="1"/>
    <col min="3" max="3" width="47.00390625" style="1" customWidth="1"/>
    <col min="4" max="4" width="8.375" style="1" customWidth="1"/>
    <col min="5" max="16384" width="9.125" style="1" customWidth="1"/>
  </cols>
  <sheetData>
    <row r="2" spans="2:13" ht="18" customHeight="1">
      <c r="B2" s="43"/>
      <c r="C2" s="43" t="s">
        <v>185</v>
      </c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 ht="16.5" customHeight="1">
      <c r="B3" s="43"/>
      <c r="C3" s="43" t="s">
        <v>72</v>
      </c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 ht="13.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21" customHeight="1">
      <c r="B5" s="43"/>
      <c r="C5" s="43"/>
      <c r="D5" s="44" t="s">
        <v>180</v>
      </c>
      <c r="E5" s="43"/>
      <c r="F5" s="43"/>
      <c r="G5" s="43"/>
      <c r="H5" s="43"/>
      <c r="I5" s="43"/>
      <c r="J5" s="43"/>
      <c r="K5" s="43"/>
      <c r="L5" s="138"/>
      <c r="M5" s="43"/>
    </row>
    <row r="6" spans="2:13" ht="18.75" customHeight="1">
      <c r="B6" s="43"/>
      <c r="C6" s="43"/>
      <c r="D6" s="43" t="s">
        <v>85</v>
      </c>
      <c r="E6" s="43"/>
      <c r="F6" s="43"/>
      <c r="G6" s="43"/>
      <c r="H6" s="43"/>
      <c r="I6" s="43"/>
      <c r="J6" s="43"/>
      <c r="K6" s="43"/>
      <c r="L6" s="43"/>
      <c r="M6" s="43"/>
    </row>
    <row r="7" spans="2:13" ht="19.5" customHeight="1">
      <c r="B7" s="43"/>
      <c r="C7" s="43"/>
      <c r="D7" s="43"/>
      <c r="E7" s="43"/>
      <c r="F7" s="43"/>
      <c r="G7" s="43"/>
      <c r="H7" s="43"/>
      <c r="I7" s="43"/>
      <c r="J7" s="43"/>
      <c r="K7" s="43"/>
      <c r="L7" s="46"/>
      <c r="M7" s="43"/>
    </row>
    <row r="8" spans="2:13" ht="39.75" customHeight="1">
      <c r="B8" s="355" t="s">
        <v>1</v>
      </c>
      <c r="C8" s="356" t="s">
        <v>32</v>
      </c>
      <c r="D8" s="357" t="s">
        <v>33</v>
      </c>
      <c r="E8" s="352" t="s">
        <v>55</v>
      </c>
      <c r="F8" s="353"/>
      <c r="G8" s="356" t="s">
        <v>35</v>
      </c>
      <c r="H8" s="356"/>
      <c r="I8" s="356" t="s">
        <v>34</v>
      </c>
      <c r="J8" s="356"/>
      <c r="K8" s="346" t="s">
        <v>56</v>
      </c>
      <c r="L8" s="347"/>
      <c r="M8" s="354" t="s">
        <v>9</v>
      </c>
    </row>
    <row r="9" spans="1:13" ht="63.75" customHeight="1">
      <c r="A9" s="47"/>
      <c r="B9" s="355"/>
      <c r="C9" s="356"/>
      <c r="D9" s="357"/>
      <c r="E9" s="48" t="s">
        <v>57</v>
      </c>
      <c r="F9" s="48" t="s">
        <v>0</v>
      </c>
      <c r="G9" s="140" t="s">
        <v>36</v>
      </c>
      <c r="H9" s="189" t="s">
        <v>9</v>
      </c>
      <c r="I9" s="140" t="s">
        <v>36</v>
      </c>
      <c r="J9" s="189" t="s">
        <v>9</v>
      </c>
      <c r="K9" s="140" t="s">
        <v>36</v>
      </c>
      <c r="L9" s="189" t="s">
        <v>9</v>
      </c>
      <c r="M9" s="354"/>
    </row>
    <row r="10" spans="2:13" ht="13.5">
      <c r="B10" s="16">
        <v>1</v>
      </c>
      <c r="C10" s="175">
        <v>2</v>
      </c>
      <c r="D10" s="176">
        <v>3</v>
      </c>
      <c r="E10" s="177">
        <v>4</v>
      </c>
      <c r="F10" s="178">
        <v>5</v>
      </c>
      <c r="G10" s="179">
        <v>6</v>
      </c>
      <c r="H10" s="178">
        <v>7</v>
      </c>
      <c r="I10" s="180">
        <v>8</v>
      </c>
      <c r="J10" s="178">
        <v>9</v>
      </c>
      <c r="K10" s="179">
        <v>10</v>
      </c>
      <c r="L10" s="179">
        <v>11</v>
      </c>
      <c r="M10" s="178">
        <v>12</v>
      </c>
    </row>
    <row r="11" spans="2:13" ht="15.75">
      <c r="B11" s="266"/>
      <c r="C11" s="322" t="s">
        <v>169</v>
      </c>
      <c r="D11" s="268"/>
      <c r="E11" s="268"/>
      <c r="F11" s="268"/>
      <c r="G11" s="269"/>
      <c r="H11" s="269"/>
      <c r="I11" s="269"/>
      <c r="J11" s="269"/>
      <c r="K11" s="269"/>
      <c r="L11" s="269"/>
      <c r="M11" s="270"/>
    </row>
    <row r="12" spans="2:13" ht="27">
      <c r="B12" s="271">
        <v>1</v>
      </c>
      <c r="C12" s="272" t="s">
        <v>19</v>
      </c>
      <c r="D12" s="273" t="s">
        <v>16</v>
      </c>
      <c r="E12" s="273"/>
      <c r="F12" s="274">
        <v>8</v>
      </c>
      <c r="G12" s="274"/>
      <c r="H12" s="265"/>
      <c r="I12" s="274"/>
      <c r="J12" s="265"/>
      <c r="K12" s="274"/>
      <c r="L12" s="274"/>
      <c r="M12" s="265"/>
    </row>
    <row r="13" spans="2:13" ht="13.5">
      <c r="B13" s="6"/>
      <c r="C13" s="168" t="s">
        <v>4</v>
      </c>
      <c r="D13" s="163" t="s">
        <v>2</v>
      </c>
      <c r="E13" s="163">
        <v>1</v>
      </c>
      <c r="F13" s="137">
        <f>F12*E13</f>
        <v>8</v>
      </c>
      <c r="G13" s="137"/>
      <c r="H13" s="137"/>
      <c r="I13" s="164"/>
      <c r="J13" s="137"/>
      <c r="K13" s="137"/>
      <c r="L13" s="137"/>
      <c r="M13" s="137"/>
    </row>
    <row r="14" spans="2:13" ht="13.5">
      <c r="B14" s="6"/>
      <c r="C14" s="168" t="s">
        <v>110</v>
      </c>
      <c r="D14" s="163" t="s">
        <v>16</v>
      </c>
      <c r="E14" s="163">
        <v>1.02</v>
      </c>
      <c r="F14" s="137">
        <f>F12*E14</f>
        <v>8.16</v>
      </c>
      <c r="G14" s="137"/>
      <c r="H14" s="137"/>
      <c r="I14" s="137"/>
      <c r="J14" s="137"/>
      <c r="K14" s="137"/>
      <c r="L14" s="137"/>
      <c r="M14" s="137"/>
    </row>
    <row r="15" spans="2:13" ht="27">
      <c r="B15" s="275">
        <v>2</v>
      </c>
      <c r="C15" s="272" t="s">
        <v>25</v>
      </c>
      <c r="D15" s="273" t="s">
        <v>16</v>
      </c>
      <c r="E15" s="273"/>
      <c r="F15" s="274">
        <v>24</v>
      </c>
      <c r="G15" s="274"/>
      <c r="H15" s="265"/>
      <c r="I15" s="274"/>
      <c r="J15" s="265"/>
      <c r="K15" s="274"/>
      <c r="L15" s="274"/>
      <c r="M15" s="265"/>
    </row>
    <row r="16" spans="2:13" ht="13.5">
      <c r="B16" s="6"/>
      <c r="C16" s="168" t="s">
        <v>4</v>
      </c>
      <c r="D16" s="163" t="s">
        <v>2</v>
      </c>
      <c r="E16" s="163">
        <v>1</v>
      </c>
      <c r="F16" s="137">
        <f>F15*E16</f>
        <v>24</v>
      </c>
      <c r="G16" s="137"/>
      <c r="H16" s="137"/>
      <c r="I16" s="164"/>
      <c r="J16" s="137"/>
      <c r="K16" s="137"/>
      <c r="L16" s="137"/>
      <c r="M16" s="137"/>
    </row>
    <row r="17" spans="2:13" ht="13.5">
      <c r="B17" s="6"/>
      <c r="C17" s="168" t="s">
        <v>170</v>
      </c>
      <c r="D17" s="163" t="s">
        <v>16</v>
      </c>
      <c r="E17" s="163">
        <v>1.02</v>
      </c>
      <c r="F17" s="137">
        <f>F15*E17</f>
        <v>24.48</v>
      </c>
      <c r="G17" s="137"/>
      <c r="H17" s="137"/>
      <c r="I17" s="137"/>
      <c r="J17" s="137"/>
      <c r="K17" s="137"/>
      <c r="L17" s="137"/>
      <c r="M17" s="137"/>
    </row>
    <row r="18" spans="2:13" ht="18.75" customHeight="1">
      <c r="B18" s="276">
        <v>3</v>
      </c>
      <c r="C18" s="277" t="s">
        <v>20</v>
      </c>
      <c r="D18" s="262" t="s">
        <v>7</v>
      </c>
      <c r="E18" s="263"/>
      <c r="F18" s="264">
        <v>24</v>
      </c>
      <c r="G18" s="264"/>
      <c r="H18" s="265"/>
      <c r="I18" s="264"/>
      <c r="J18" s="265"/>
      <c r="K18" s="264"/>
      <c r="L18" s="264"/>
      <c r="M18" s="265"/>
    </row>
    <row r="19" spans="2:13" ht="13.5">
      <c r="B19" s="7"/>
      <c r="C19" s="169" t="s">
        <v>4</v>
      </c>
      <c r="D19" s="163" t="s">
        <v>2</v>
      </c>
      <c r="E19" s="165">
        <v>1</v>
      </c>
      <c r="F19" s="166">
        <f>F18*E19</f>
        <v>24</v>
      </c>
      <c r="G19" s="166"/>
      <c r="H19" s="137"/>
      <c r="I19" s="166"/>
      <c r="J19" s="137"/>
      <c r="K19" s="166"/>
      <c r="L19" s="166"/>
      <c r="M19" s="137"/>
    </row>
    <row r="20" spans="2:13" ht="13.5">
      <c r="B20" s="7"/>
      <c r="C20" s="169" t="s">
        <v>21</v>
      </c>
      <c r="D20" s="167" t="s">
        <v>7</v>
      </c>
      <c r="E20" s="165">
        <v>1</v>
      </c>
      <c r="F20" s="166">
        <f>F18*E20</f>
        <v>24</v>
      </c>
      <c r="G20" s="166"/>
      <c r="H20" s="137"/>
      <c r="I20" s="166"/>
      <c r="J20" s="137"/>
      <c r="K20" s="166"/>
      <c r="L20" s="166"/>
      <c r="M20" s="137"/>
    </row>
    <row r="21" spans="2:13" ht="13.5">
      <c r="B21" s="278">
        <v>4</v>
      </c>
      <c r="C21" s="279" t="s">
        <v>109</v>
      </c>
      <c r="D21" s="262" t="s">
        <v>7</v>
      </c>
      <c r="E21" s="264"/>
      <c r="F21" s="264">
        <v>14</v>
      </c>
      <c r="G21" s="264"/>
      <c r="H21" s="265"/>
      <c r="I21" s="264"/>
      <c r="J21" s="265"/>
      <c r="K21" s="264"/>
      <c r="L21" s="264"/>
      <c r="M21" s="265"/>
    </row>
    <row r="22" spans="2:13" ht="13.5">
      <c r="B22" s="7"/>
      <c r="C22" s="169" t="s">
        <v>4</v>
      </c>
      <c r="D22" s="163" t="s">
        <v>2</v>
      </c>
      <c r="E22" s="165">
        <v>1</v>
      </c>
      <c r="F22" s="166">
        <f>F21*E22</f>
        <v>14</v>
      </c>
      <c r="G22" s="166"/>
      <c r="H22" s="137"/>
      <c r="I22" s="164"/>
      <c r="J22" s="137"/>
      <c r="K22" s="166"/>
      <c r="L22" s="166"/>
      <c r="M22" s="137"/>
    </row>
    <row r="23" spans="2:13" ht="13.5">
      <c r="B23" s="7"/>
      <c r="C23" s="169" t="s">
        <v>106</v>
      </c>
      <c r="D23" s="167" t="s">
        <v>7</v>
      </c>
      <c r="E23" s="165"/>
      <c r="F23" s="166">
        <v>2</v>
      </c>
      <c r="G23" s="166"/>
      <c r="H23" s="137"/>
      <c r="I23" s="166"/>
      <c r="J23" s="137"/>
      <c r="K23" s="166"/>
      <c r="L23" s="166"/>
      <c r="M23" s="137"/>
    </row>
    <row r="24" spans="2:13" ht="13.5">
      <c r="B24" s="7"/>
      <c r="C24" s="169" t="s">
        <v>107</v>
      </c>
      <c r="D24" s="167" t="s">
        <v>7</v>
      </c>
      <c r="E24" s="165"/>
      <c r="F24" s="166">
        <v>12</v>
      </c>
      <c r="G24" s="166"/>
      <c r="H24" s="137"/>
      <c r="I24" s="166"/>
      <c r="J24" s="137"/>
      <c r="K24" s="166"/>
      <c r="L24" s="166"/>
      <c r="M24" s="137"/>
    </row>
    <row r="25" spans="2:13" ht="15.75">
      <c r="B25" s="323"/>
      <c r="C25" s="324" t="s">
        <v>82</v>
      </c>
      <c r="D25" s="170"/>
      <c r="E25" s="171"/>
      <c r="F25" s="172"/>
      <c r="G25" s="172"/>
      <c r="H25" s="173"/>
      <c r="I25" s="172"/>
      <c r="J25" s="173"/>
      <c r="K25" s="172"/>
      <c r="L25" s="172"/>
      <c r="M25" s="174"/>
    </row>
    <row r="26" spans="2:13" ht="13.5">
      <c r="B26" s="281">
        <v>1</v>
      </c>
      <c r="C26" s="282" t="s">
        <v>171</v>
      </c>
      <c r="D26" s="283" t="s">
        <v>11</v>
      </c>
      <c r="E26" s="283"/>
      <c r="F26" s="284">
        <v>8</v>
      </c>
      <c r="G26" s="284"/>
      <c r="H26" s="265"/>
      <c r="I26" s="284"/>
      <c r="J26" s="265"/>
      <c r="K26" s="284"/>
      <c r="L26" s="284"/>
      <c r="M26" s="265"/>
    </row>
    <row r="27" spans="2:13" ht="13.5">
      <c r="B27" s="9"/>
      <c r="C27" s="187" t="s">
        <v>4</v>
      </c>
      <c r="D27" s="163" t="s">
        <v>2</v>
      </c>
      <c r="E27" s="181">
        <v>1</v>
      </c>
      <c r="F27" s="164">
        <f>F26*E27</f>
        <v>8</v>
      </c>
      <c r="G27" s="164"/>
      <c r="H27" s="137"/>
      <c r="I27" s="164"/>
      <c r="J27" s="137"/>
      <c r="K27" s="164"/>
      <c r="L27" s="164"/>
      <c r="M27" s="137"/>
    </row>
    <row r="28" spans="2:13" ht="13.5">
      <c r="B28" s="9"/>
      <c r="C28" s="187" t="s">
        <v>172</v>
      </c>
      <c r="D28" s="181" t="s">
        <v>16</v>
      </c>
      <c r="E28" s="181">
        <v>1</v>
      </c>
      <c r="F28" s="164">
        <f>F26*E28</f>
        <v>8</v>
      </c>
      <c r="G28" s="164"/>
      <c r="H28" s="137"/>
      <c r="I28" s="164"/>
      <c r="J28" s="137"/>
      <c r="K28" s="164"/>
      <c r="L28" s="164"/>
      <c r="M28" s="137"/>
    </row>
    <row r="29" spans="2:13" ht="13.5">
      <c r="B29" s="280">
        <v>2</v>
      </c>
      <c r="C29" s="282" t="s">
        <v>173</v>
      </c>
      <c r="D29" s="283" t="s">
        <v>11</v>
      </c>
      <c r="E29" s="283"/>
      <c r="F29" s="284">
        <v>14</v>
      </c>
      <c r="G29" s="284"/>
      <c r="H29" s="265"/>
      <c r="I29" s="284"/>
      <c r="J29" s="265"/>
      <c r="K29" s="284"/>
      <c r="L29" s="284"/>
      <c r="M29" s="265"/>
    </row>
    <row r="30" spans="2:13" ht="13.5">
      <c r="B30" s="9"/>
      <c r="C30" s="187" t="s">
        <v>4</v>
      </c>
      <c r="D30" s="163" t="s">
        <v>2</v>
      </c>
      <c r="E30" s="181">
        <v>1</v>
      </c>
      <c r="F30" s="164">
        <f>F29*E30</f>
        <v>14</v>
      </c>
      <c r="G30" s="164"/>
      <c r="H30" s="137"/>
      <c r="I30" s="164"/>
      <c r="J30" s="137"/>
      <c r="K30" s="164"/>
      <c r="L30" s="164"/>
      <c r="M30" s="137"/>
    </row>
    <row r="31" spans="2:13" ht="13.5">
      <c r="B31" s="9"/>
      <c r="C31" s="187" t="s">
        <v>174</v>
      </c>
      <c r="D31" s="181" t="s">
        <v>16</v>
      </c>
      <c r="E31" s="181">
        <v>1</v>
      </c>
      <c r="F31" s="164">
        <f>F29*E31</f>
        <v>14</v>
      </c>
      <c r="G31" s="164"/>
      <c r="H31" s="137"/>
      <c r="I31" s="164"/>
      <c r="J31" s="137"/>
      <c r="K31" s="164"/>
      <c r="L31" s="164"/>
      <c r="M31" s="137"/>
    </row>
    <row r="32" spans="2:13" ht="13.5">
      <c r="B32" s="276">
        <v>3</v>
      </c>
      <c r="C32" s="277" t="s">
        <v>175</v>
      </c>
      <c r="D32" s="262" t="s">
        <v>7</v>
      </c>
      <c r="E32" s="263"/>
      <c r="F32" s="264">
        <v>3</v>
      </c>
      <c r="G32" s="264"/>
      <c r="H32" s="265"/>
      <c r="I32" s="264"/>
      <c r="J32" s="265"/>
      <c r="K32" s="264"/>
      <c r="L32" s="264"/>
      <c r="M32" s="265"/>
    </row>
    <row r="33" spans="2:13" ht="13.5">
      <c r="B33" s="7"/>
      <c r="C33" s="169" t="s">
        <v>4</v>
      </c>
      <c r="D33" s="163" t="s">
        <v>2</v>
      </c>
      <c r="E33" s="165">
        <v>1</v>
      </c>
      <c r="F33" s="166">
        <f>F32*E33</f>
        <v>3</v>
      </c>
      <c r="G33" s="166"/>
      <c r="H33" s="137"/>
      <c r="I33" s="166"/>
      <c r="J33" s="137"/>
      <c r="K33" s="166"/>
      <c r="L33" s="166"/>
      <c r="M33" s="137"/>
    </row>
    <row r="34" spans="2:13" ht="13.5">
      <c r="B34" s="8"/>
      <c r="C34" s="169" t="s">
        <v>176</v>
      </c>
      <c r="D34" s="167" t="s">
        <v>7</v>
      </c>
      <c r="E34" s="165">
        <v>1</v>
      </c>
      <c r="F34" s="166">
        <f>F32*E34</f>
        <v>3</v>
      </c>
      <c r="G34" s="166"/>
      <c r="H34" s="137"/>
      <c r="I34" s="166"/>
      <c r="J34" s="137"/>
      <c r="K34" s="166"/>
      <c r="L34" s="166"/>
      <c r="M34" s="137"/>
    </row>
    <row r="35" spans="2:13" ht="13.5">
      <c r="B35" s="276">
        <v>4</v>
      </c>
      <c r="C35" s="277" t="s">
        <v>177</v>
      </c>
      <c r="D35" s="262" t="s">
        <v>7</v>
      </c>
      <c r="E35" s="263"/>
      <c r="F35" s="264">
        <v>6</v>
      </c>
      <c r="G35" s="264"/>
      <c r="H35" s="265"/>
      <c r="I35" s="264"/>
      <c r="J35" s="265"/>
      <c r="K35" s="264"/>
      <c r="L35" s="264"/>
      <c r="M35" s="265"/>
    </row>
    <row r="36" spans="2:13" ht="13.5">
      <c r="B36" s="7"/>
      <c r="C36" s="169" t="s">
        <v>4</v>
      </c>
      <c r="D36" s="163" t="s">
        <v>2</v>
      </c>
      <c r="E36" s="165">
        <v>1</v>
      </c>
      <c r="F36" s="166">
        <f>F35*E36</f>
        <v>6</v>
      </c>
      <c r="G36" s="166"/>
      <c r="H36" s="137"/>
      <c r="I36" s="166"/>
      <c r="J36" s="137"/>
      <c r="K36" s="166"/>
      <c r="L36" s="166"/>
      <c r="M36" s="137"/>
    </row>
    <row r="37" spans="2:13" ht="13.5">
      <c r="B37" s="8"/>
      <c r="C37" s="169" t="s">
        <v>178</v>
      </c>
      <c r="D37" s="167" t="s">
        <v>7</v>
      </c>
      <c r="E37" s="165">
        <v>1</v>
      </c>
      <c r="F37" s="166">
        <f>F35*E37</f>
        <v>6</v>
      </c>
      <c r="G37" s="166"/>
      <c r="H37" s="137"/>
      <c r="I37" s="166"/>
      <c r="J37" s="137"/>
      <c r="K37" s="166"/>
      <c r="L37" s="166"/>
      <c r="M37" s="137"/>
    </row>
    <row r="38" spans="2:13" ht="13.5">
      <c r="B38" s="276">
        <v>5</v>
      </c>
      <c r="C38" s="277" t="s">
        <v>179</v>
      </c>
      <c r="D38" s="262" t="s">
        <v>7</v>
      </c>
      <c r="E38" s="263"/>
      <c r="F38" s="264">
        <v>1</v>
      </c>
      <c r="G38" s="264"/>
      <c r="H38" s="265"/>
      <c r="I38" s="264"/>
      <c r="J38" s="265"/>
      <c r="K38" s="264"/>
      <c r="L38" s="264"/>
      <c r="M38" s="265"/>
    </row>
    <row r="39" spans="2:13" ht="13.5">
      <c r="B39" s="7"/>
      <c r="C39" s="169" t="s">
        <v>4</v>
      </c>
      <c r="D39" s="163" t="s">
        <v>2</v>
      </c>
      <c r="E39" s="165">
        <v>1</v>
      </c>
      <c r="F39" s="166">
        <f>F38*E39</f>
        <v>1</v>
      </c>
      <c r="G39" s="166"/>
      <c r="H39" s="137"/>
      <c r="I39" s="166"/>
      <c r="J39" s="137"/>
      <c r="K39" s="166"/>
      <c r="L39" s="166"/>
      <c r="M39" s="137"/>
    </row>
    <row r="40" spans="2:13" ht="13.5">
      <c r="B40" s="8"/>
      <c r="C40" s="169" t="s">
        <v>179</v>
      </c>
      <c r="D40" s="167" t="s">
        <v>7</v>
      </c>
      <c r="E40" s="165">
        <v>1</v>
      </c>
      <c r="F40" s="166">
        <f>F38*E40</f>
        <v>1</v>
      </c>
      <c r="G40" s="166"/>
      <c r="H40" s="137"/>
      <c r="I40" s="166"/>
      <c r="J40" s="137"/>
      <c r="K40" s="166"/>
      <c r="L40" s="166"/>
      <c r="M40" s="137"/>
    </row>
    <row r="41" spans="2:13" ht="13.5">
      <c r="B41" s="276">
        <v>6</v>
      </c>
      <c r="C41" s="277" t="s">
        <v>26</v>
      </c>
      <c r="D41" s="262" t="s">
        <v>7</v>
      </c>
      <c r="E41" s="263"/>
      <c r="F41" s="264">
        <v>3</v>
      </c>
      <c r="G41" s="264"/>
      <c r="H41" s="265"/>
      <c r="I41" s="264"/>
      <c r="J41" s="265"/>
      <c r="K41" s="264"/>
      <c r="L41" s="264"/>
      <c r="M41" s="265"/>
    </row>
    <row r="42" spans="2:13" ht="13.5">
      <c r="B42" s="7"/>
      <c r="C42" s="169" t="s">
        <v>4</v>
      </c>
      <c r="D42" s="163" t="s">
        <v>2</v>
      </c>
      <c r="E42" s="165">
        <v>1</v>
      </c>
      <c r="F42" s="166">
        <f>F41*E42</f>
        <v>3</v>
      </c>
      <c r="G42" s="166"/>
      <c r="H42" s="137"/>
      <c r="I42" s="166"/>
      <c r="J42" s="137"/>
      <c r="K42" s="166"/>
      <c r="L42" s="166"/>
      <c r="M42" s="137"/>
    </row>
    <row r="43" spans="2:13" ht="13.5">
      <c r="B43" s="8"/>
      <c r="C43" s="169" t="s">
        <v>26</v>
      </c>
      <c r="D43" s="167" t="s">
        <v>7</v>
      </c>
      <c r="E43" s="165">
        <v>1</v>
      </c>
      <c r="F43" s="166">
        <f>F41*E43</f>
        <v>3</v>
      </c>
      <c r="G43" s="166"/>
      <c r="H43" s="137"/>
      <c r="I43" s="166"/>
      <c r="J43" s="137"/>
      <c r="K43" s="166"/>
      <c r="L43" s="166"/>
      <c r="M43" s="137"/>
    </row>
    <row r="44" spans="2:13" ht="13.5">
      <c r="B44" s="276">
        <v>7</v>
      </c>
      <c r="C44" s="277" t="s">
        <v>144</v>
      </c>
      <c r="D44" s="262" t="s">
        <v>7</v>
      </c>
      <c r="E44" s="263"/>
      <c r="F44" s="264">
        <v>4</v>
      </c>
      <c r="G44" s="264"/>
      <c r="H44" s="265"/>
      <c r="I44" s="264"/>
      <c r="J44" s="265"/>
      <c r="K44" s="264"/>
      <c r="L44" s="264"/>
      <c r="M44" s="265"/>
    </row>
    <row r="45" spans="2:13" ht="13.5">
      <c r="B45" s="7"/>
      <c r="C45" s="169" t="s">
        <v>4</v>
      </c>
      <c r="D45" s="163" t="s">
        <v>2</v>
      </c>
      <c r="E45" s="165">
        <v>1</v>
      </c>
      <c r="F45" s="166">
        <f>F44*E45</f>
        <v>4</v>
      </c>
      <c r="G45" s="166"/>
      <c r="H45" s="137"/>
      <c r="I45" s="166"/>
      <c r="J45" s="137"/>
      <c r="K45" s="166"/>
      <c r="L45" s="166"/>
      <c r="M45" s="137"/>
    </row>
    <row r="46" spans="2:13" ht="13.5">
      <c r="B46" s="8"/>
      <c r="C46" s="169" t="s">
        <v>26</v>
      </c>
      <c r="D46" s="167" t="s">
        <v>7</v>
      </c>
      <c r="E46" s="165">
        <v>1</v>
      </c>
      <c r="F46" s="166">
        <f>F44*E46</f>
        <v>4</v>
      </c>
      <c r="G46" s="166"/>
      <c r="H46" s="137"/>
      <c r="I46" s="166"/>
      <c r="J46" s="137"/>
      <c r="K46" s="166"/>
      <c r="L46" s="166"/>
      <c r="M46" s="137"/>
    </row>
    <row r="47" spans="2:13" ht="13.5">
      <c r="B47" s="276">
        <v>8</v>
      </c>
      <c r="C47" s="277" t="s">
        <v>27</v>
      </c>
      <c r="D47" s="262" t="s">
        <v>7</v>
      </c>
      <c r="E47" s="263"/>
      <c r="F47" s="264">
        <v>1</v>
      </c>
      <c r="G47" s="264"/>
      <c r="H47" s="265"/>
      <c r="I47" s="264"/>
      <c r="J47" s="265"/>
      <c r="K47" s="264"/>
      <c r="L47" s="264"/>
      <c r="M47" s="265"/>
    </row>
    <row r="48" spans="2:13" ht="13.5">
      <c r="B48" s="7"/>
      <c r="C48" s="169" t="s">
        <v>4</v>
      </c>
      <c r="D48" s="163" t="s">
        <v>2</v>
      </c>
      <c r="E48" s="165">
        <v>1</v>
      </c>
      <c r="F48" s="166">
        <f>F47*E48</f>
        <v>1</v>
      </c>
      <c r="G48" s="166"/>
      <c r="H48" s="137"/>
      <c r="I48" s="166"/>
      <c r="J48" s="137"/>
      <c r="K48" s="166"/>
      <c r="L48" s="166"/>
      <c r="M48" s="137"/>
    </row>
    <row r="49" spans="2:13" ht="13.5">
      <c r="B49" s="8"/>
      <c r="C49" s="169" t="s">
        <v>28</v>
      </c>
      <c r="D49" s="167" t="s">
        <v>7</v>
      </c>
      <c r="E49" s="165">
        <v>1</v>
      </c>
      <c r="F49" s="166">
        <f>F47*E49</f>
        <v>1</v>
      </c>
      <c r="G49" s="166"/>
      <c r="H49" s="137"/>
      <c r="I49" s="166"/>
      <c r="J49" s="137"/>
      <c r="K49" s="166"/>
      <c r="L49" s="166"/>
      <c r="M49" s="137"/>
    </row>
    <row r="50" spans="2:13" ht="19.5" customHeight="1">
      <c r="B50" s="266"/>
      <c r="C50" s="267" t="s">
        <v>153</v>
      </c>
      <c r="D50" s="268"/>
      <c r="E50" s="268"/>
      <c r="F50" s="268"/>
      <c r="G50" s="269"/>
      <c r="H50" s="269"/>
      <c r="I50" s="269"/>
      <c r="J50" s="269"/>
      <c r="K50" s="269"/>
      <c r="L50" s="269"/>
      <c r="M50" s="270"/>
    </row>
    <row r="51" spans="2:13" ht="13.5">
      <c r="B51" s="281">
        <v>1</v>
      </c>
      <c r="C51" s="285" t="s">
        <v>154</v>
      </c>
      <c r="D51" s="286" t="s">
        <v>7</v>
      </c>
      <c r="E51" s="283"/>
      <c r="F51" s="284">
        <v>3</v>
      </c>
      <c r="G51" s="284"/>
      <c r="H51" s="265"/>
      <c r="I51" s="284"/>
      <c r="J51" s="265"/>
      <c r="K51" s="284"/>
      <c r="L51" s="284"/>
      <c r="M51" s="265"/>
    </row>
    <row r="52" spans="2:13" ht="13.5">
      <c r="B52" s="9"/>
      <c r="C52" s="187" t="s">
        <v>4</v>
      </c>
      <c r="D52" s="182" t="s">
        <v>2</v>
      </c>
      <c r="E52" s="181">
        <v>1</v>
      </c>
      <c r="F52" s="164">
        <f>F51*E52</f>
        <v>3</v>
      </c>
      <c r="G52" s="164"/>
      <c r="H52" s="137"/>
      <c r="I52" s="164"/>
      <c r="J52" s="137"/>
      <c r="K52" s="164"/>
      <c r="L52" s="164"/>
      <c r="M52" s="137"/>
    </row>
    <row r="53" spans="2:13" ht="13.5">
      <c r="B53" s="10"/>
      <c r="C53" s="187" t="s">
        <v>155</v>
      </c>
      <c r="D53" s="182" t="s">
        <v>7</v>
      </c>
      <c r="E53" s="181">
        <v>1</v>
      </c>
      <c r="F53" s="164">
        <f>F51*E53</f>
        <v>3</v>
      </c>
      <c r="G53" s="164"/>
      <c r="H53" s="137"/>
      <c r="I53" s="164"/>
      <c r="J53" s="137"/>
      <c r="K53" s="164"/>
      <c r="L53" s="164"/>
      <c r="M53" s="137"/>
    </row>
    <row r="54" spans="2:13" ht="13.5">
      <c r="B54" s="280">
        <v>2</v>
      </c>
      <c r="C54" s="277" t="s">
        <v>108</v>
      </c>
      <c r="D54" s="262" t="s">
        <v>7</v>
      </c>
      <c r="E54" s="263"/>
      <c r="F54" s="264">
        <v>3</v>
      </c>
      <c r="G54" s="264"/>
      <c r="H54" s="265"/>
      <c r="I54" s="264"/>
      <c r="J54" s="265"/>
      <c r="K54" s="264"/>
      <c r="L54" s="264"/>
      <c r="M54" s="265"/>
    </row>
    <row r="55" spans="2:13" ht="13.5">
      <c r="B55" s="9"/>
      <c r="C55" s="169" t="s">
        <v>4</v>
      </c>
      <c r="D55" s="163" t="s">
        <v>2</v>
      </c>
      <c r="E55" s="165">
        <v>1</v>
      </c>
      <c r="F55" s="166">
        <f>F54*E55</f>
        <v>3</v>
      </c>
      <c r="G55" s="166"/>
      <c r="H55" s="137"/>
      <c r="I55" s="164"/>
      <c r="J55" s="137"/>
      <c r="K55" s="166"/>
      <c r="L55" s="166"/>
      <c r="M55" s="137"/>
    </row>
    <row r="56" spans="2:13" ht="13.5">
      <c r="B56" s="10"/>
      <c r="C56" s="169" t="s">
        <v>22</v>
      </c>
      <c r="D56" s="167" t="s">
        <v>7</v>
      </c>
      <c r="E56" s="165">
        <v>1</v>
      </c>
      <c r="F56" s="166">
        <f>F54*E56</f>
        <v>3</v>
      </c>
      <c r="G56" s="166"/>
      <c r="H56" s="137"/>
      <c r="I56" s="166"/>
      <c r="J56" s="137"/>
      <c r="K56" s="166"/>
      <c r="L56" s="166"/>
      <c r="M56" s="137"/>
    </row>
    <row r="57" spans="2:13" ht="32.25" customHeight="1">
      <c r="B57" s="281">
        <v>3</v>
      </c>
      <c r="C57" s="282" t="s">
        <v>151</v>
      </c>
      <c r="D57" s="286" t="s">
        <v>7</v>
      </c>
      <c r="E57" s="283"/>
      <c r="F57" s="284">
        <v>2</v>
      </c>
      <c r="G57" s="284"/>
      <c r="H57" s="265"/>
      <c r="I57" s="284"/>
      <c r="J57" s="265"/>
      <c r="K57" s="284"/>
      <c r="L57" s="284"/>
      <c r="M57" s="265"/>
    </row>
    <row r="58" spans="2:13" ht="13.5">
      <c r="B58" s="9"/>
      <c r="C58" s="187" t="s">
        <v>4</v>
      </c>
      <c r="D58" s="182" t="s">
        <v>2</v>
      </c>
      <c r="E58" s="181">
        <v>1</v>
      </c>
      <c r="F58" s="164">
        <f>F57*E58</f>
        <v>2</v>
      </c>
      <c r="G58" s="164"/>
      <c r="H58" s="137"/>
      <c r="I58" s="164"/>
      <c r="J58" s="137"/>
      <c r="K58" s="164"/>
      <c r="L58" s="164"/>
      <c r="M58" s="137"/>
    </row>
    <row r="59" spans="2:13" ht="13.5">
      <c r="B59" s="9"/>
      <c r="C59" s="187" t="s">
        <v>152</v>
      </c>
      <c r="D59" s="182" t="s">
        <v>7</v>
      </c>
      <c r="E59" s="181">
        <v>1</v>
      </c>
      <c r="F59" s="181">
        <f>F57*E59</f>
        <v>2</v>
      </c>
      <c r="G59" s="164"/>
      <c r="H59" s="137"/>
      <c r="I59" s="164"/>
      <c r="J59" s="137"/>
      <c r="K59" s="164"/>
      <c r="L59" s="164"/>
      <c r="M59" s="137"/>
    </row>
    <row r="60" spans="2:13" ht="13.5">
      <c r="B60" s="10"/>
      <c r="C60" s="186" t="s">
        <v>31</v>
      </c>
      <c r="D60" s="182" t="s">
        <v>2</v>
      </c>
      <c r="E60" s="181">
        <v>1.24</v>
      </c>
      <c r="F60" s="181">
        <f>F57*E60</f>
        <v>2.48</v>
      </c>
      <c r="G60" s="164"/>
      <c r="H60" s="137"/>
      <c r="I60" s="164"/>
      <c r="J60" s="137"/>
      <c r="K60" s="164"/>
      <c r="L60" s="164"/>
      <c r="M60" s="137"/>
    </row>
    <row r="61" spans="2:13" ht="13.5">
      <c r="B61" s="287">
        <v>4</v>
      </c>
      <c r="C61" s="285" t="s">
        <v>29</v>
      </c>
      <c r="D61" s="286" t="s">
        <v>7</v>
      </c>
      <c r="E61" s="283"/>
      <c r="F61" s="284">
        <v>3</v>
      </c>
      <c r="G61" s="284"/>
      <c r="H61" s="265"/>
      <c r="I61" s="284"/>
      <c r="J61" s="265"/>
      <c r="K61" s="284"/>
      <c r="L61" s="284"/>
      <c r="M61" s="265"/>
    </row>
    <row r="62" spans="2:13" ht="13.5">
      <c r="B62" s="7"/>
      <c r="C62" s="187" t="s">
        <v>4</v>
      </c>
      <c r="D62" s="182" t="s">
        <v>2</v>
      </c>
      <c r="E62" s="181">
        <v>1</v>
      </c>
      <c r="F62" s="164">
        <f>F61*E62</f>
        <v>3</v>
      </c>
      <c r="G62" s="164"/>
      <c r="H62" s="137"/>
      <c r="I62" s="164"/>
      <c r="J62" s="137"/>
      <c r="K62" s="164"/>
      <c r="L62" s="164"/>
      <c r="M62" s="137"/>
    </row>
    <row r="63" spans="2:13" ht="13.5">
      <c r="B63" s="7"/>
      <c r="C63" s="188" t="s">
        <v>29</v>
      </c>
      <c r="D63" s="183" t="s">
        <v>7</v>
      </c>
      <c r="E63" s="184">
        <v>1</v>
      </c>
      <c r="F63" s="185">
        <f>F61*E63</f>
        <v>3</v>
      </c>
      <c r="G63" s="185"/>
      <c r="H63" s="136"/>
      <c r="I63" s="185"/>
      <c r="J63" s="136"/>
      <c r="K63" s="185"/>
      <c r="L63" s="185"/>
      <c r="M63" s="136"/>
    </row>
    <row r="64" spans="2:13" ht="13.5">
      <c r="B64" s="17"/>
      <c r="C64" s="11" t="s">
        <v>23</v>
      </c>
      <c r="D64" s="14"/>
      <c r="E64" s="15"/>
      <c r="F64" s="14"/>
      <c r="G64" s="12"/>
      <c r="H64" s="13"/>
      <c r="I64" s="12"/>
      <c r="J64" s="13"/>
      <c r="K64" s="12"/>
      <c r="L64" s="13"/>
      <c r="M64" s="12"/>
    </row>
    <row r="65" spans="2:13" ht="13.5">
      <c r="B65" s="229"/>
      <c r="C65" s="222" t="s">
        <v>68</v>
      </c>
      <c r="D65" s="96">
        <v>0.03</v>
      </c>
      <c r="E65" s="92"/>
      <c r="F65" s="93"/>
      <c r="G65" s="94"/>
      <c r="H65" s="94"/>
      <c r="I65" s="94"/>
      <c r="J65" s="94"/>
      <c r="K65" s="94"/>
      <c r="L65" s="94"/>
      <c r="M65" s="87"/>
    </row>
    <row r="66" spans="2:13" ht="13.5">
      <c r="B66" s="230"/>
      <c r="C66" s="223" t="s">
        <v>9</v>
      </c>
      <c r="D66" s="96"/>
      <c r="E66" s="92"/>
      <c r="F66" s="93"/>
      <c r="G66" s="94"/>
      <c r="H66" s="94"/>
      <c r="I66" s="94"/>
      <c r="J66" s="94"/>
      <c r="K66" s="94"/>
      <c r="L66" s="94"/>
      <c r="M66" s="87"/>
    </row>
    <row r="67" spans="2:13" ht="13.5">
      <c r="B67" s="230"/>
      <c r="C67" s="224" t="s">
        <v>69</v>
      </c>
      <c r="D67" s="100">
        <v>0.1</v>
      </c>
      <c r="E67" s="92"/>
      <c r="F67" s="93"/>
      <c r="G67" s="94"/>
      <c r="H67" s="94"/>
      <c r="I67" s="94"/>
      <c r="J67" s="94"/>
      <c r="K67" s="94"/>
      <c r="L67" s="94"/>
      <c r="M67" s="87"/>
    </row>
    <row r="68" spans="2:13" ht="13.5">
      <c r="B68" s="230"/>
      <c r="C68" s="225" t="s">
        <v>67</v>
      </c>
      <c r="D68" s="100"/>
      <c r="E68" s="92"/>
      <c r="F68" s="93"/>
      <c r="G68" s="94"/>
      <c r="H68" s="94"/>
      <c r="I68" s="94"/>
      <c r="J68" s="94"/>
      <c r="K68" s="94"/>
      <c r="L68" s="94"/>
      <c r="M68" s="87"/>
    </row>
    <row r="69" spans="2:13" ht="13.5">
      <c r="B69" s="231"/>
      <c r="C69" s="226" t="s">
        <v>70</v>
      </c>
      <c r="D69" s="96">
        <v>0.08</v>
      </c>
      <c r="E69" s="95"/>
      <c r="F69" s="102"/>
      <c r="G69" s="101"/>
      <c r="H69" s="79"/>
      <c r="I69" s="79"/>
      <c r="J69" s="79"/>
      <c r="K69" s="103"/>
      <c r="L69" s="103"/>
      <c r="M69" s="113"/>
    </row>
    <row r="70" spans="2:13" ht="13.5">
      <c r="B70" s="231"/>
      <c r="C70" s="223" t="s">
        <v>9</v>
      </c>
      <c r="D70" s="104"/>
      <c r="E70" s="104"/>
      <c r="F70" s="104"/>
      <c r="G70" s="104"/>
      <c r="H70" s="105"/>
      <c r="I70" s="105"/>
      <c r="J70" s="105"/>
      <c r="K70" s="105"/>
      <c r="L70" s="105"/>
      <c r="M70" s="65"/>
    </row>
    <row r="71" spans="2:13" ht="17.25" customHeight="1">
      <c r="B71" s="231"/>
      <c r="C71" s="227" t="s">
        <v>74</v>
      </c>
      <c r="D71" s="110">
        <v>0.05</v>
      </c>
      <c r="E71" s="108"/>
      <c r="F71" s="108"/>
      <c r="G71" s="108"/>
      <c r="H71" s="108"/>
      <c r="I71" s="108"/>
      <c r="J71" s="108"/>
      <c r="K71" s="108"/>
      <c r="L71" s="108"/>
      <c r="M71" s="114"/>
    </row>
    <row r="72" spans="2:13" ht="13.5">
      <c r="B72" s="231"/>
      <c r="C72" s="228" t="s">
        <v>9</v>
      </c>
      <c r="D72" s="111"/>
      <c r="E72" s="108"/>
      <c r="F72" s="108"/>
      <c r="G72" s="108"/>
      <c r="H72" s="108"/>
      <c r="I72" s="108"/>
      <c r="J72" s="108"/>
      <c r="K72" s="108"/>
      <c r="L72" s="108"/>
      <c r="M72" s="114"/>
    </row>
    <row r="73" spans="2:13" ht="13.5">
      <c r="B73" s="231"/>
      <c r="C73" s="227" t="s">
        <v>75</v>
      </c>
      <c r="D73" s="110">
        <v>0.18</v>
      </c>
      <c r="E73" s="108"/>
      <c r="F73" s="108"/>
      <c r="G73" s="108"/>
      <c r="H73" s="108"/>
      <c r="I73" s="108"/>
      <c r="J73" s="108"/>
      <c r="K73" s="108"/>
      <c r="L73" s="108"/>
      <c r="M73" s="114"/>
    </row>
    <row r="74" spans="2:13" ht="13.5">
      <c r="B74" s="231"/>
      <c r="C74" s="228" t="s">
        <v>71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12"/>
    </row>
  </sheetData>
  <sheetProtection/>
  <mergeCells count="8">
    <mergeCell ref="K8:L8"/>
    <mergeCell ref="M8:M9"/>
    <mergeCell ref="E8:F8"/>
    <mergeCell ref="B8:B9"/>
    <mergeCell ref="C8:C9"/>
    <mergeCell ref="D8:D9"/>
    <mergeCell ref="G8:H8"/>
    <mergeCell ref="I8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Z82"/>
  <sheetViews>
    <sheetView zoomScalePageLayoutView="0" workbookViewId="0" topLeftCell="A5">
      <selection activeCell="F12" sqref="F12:L82"/>
    </sheetView>
  </sheetViews>
  <sheetFormatPr defaultColWidth="9.00390625" defaultRowHeight="12.75"/>
  <cols>
    <col min="1" max="1" width="4.875" style="106" customWidth="1"/>
    <col min="2" max="2" width="46.875" style="106" customWidth="1"/>
    <col min="3" max="6" width="9.25390625" style="106" bestFit="1" customWidth="1"/>
    <col min="7" max="7" width="9.625" style="106" bestFit="1" customWidth="1"/>
    <col min="8" max="11" width="9.25390625" style="106" bestFit="1" customWidth="1"/>
    <col min="12" max="12" width="9.625" style="106" bestFit="1" customWidth="1"/>
    <col min="13" max="16384" width="9.125" style="106" customWidth="1"/>
  </cols>
  <sheetData>
    <row r="1" s="1" customFormat="1" ht="13.5"/>
    <row r="2" spans="2:13" s="1" customFormat="1" ht="18" customHeight="1">
      <c r="B2" s="43" t="s">
        <v>185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 s="1" customFormat="1" ht="16.5" customHeight="1">
      <c r="B3" s="43" t="s">
        <v>72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 s="1" customFormat="1" ht="13.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s="1" customFormat="1" ht="21" customHeight="1">
      <c r="B5" s="43"/>
      <c r="C5" s="43"/>
      <c r="D5" s="44" t="s">
        <v>181</v>
      </c>
      <c r="E5" s="43"/>
      <c r="F5" s="43"/>
      <c r="G5" s="43"/>
      <c r="H5" s="43"/>
      <c r="I5" s="43"/>
      <c r="J5" s="43"/>
      <c r="K5" s="43"/>
      <c r="L5" s="138"/>
      <c r="M5" s="43"/>
    </row>
    <row r="6" spans="2:13" s="1" customFormat="1" ht="18.75" customHeight="1">
      <c r="B6" s="43"/>
      <c r="C6" s="43"/>
      <c r="D6" s="43" t="s">
        <v>116</v>
      </c>
      <c r="E6" s="43"/>
      <c r="F6" s="43"/>
      <c r="G6" s="43"/>
      <c r="H6" s="43"/>
      <c r="I6" s="43"/>
      <c r="J6" s="43"/>
      <c r="K6" s="43"/>
      <c r="L6" s="43"/>
      <c r="M6" s="43"/>
    </row>
    <row r="7" spans="2:13" s="1" customFormat="1" ht="13.5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26" s="20" customFormat="1" ht="42" customHeight="1">
      <c r="A8" s="355" t="s">
        <v>1</v>
      </c>
      <c r="B8" s="356" t="s">
        <v>32</v>
      </c>
      <c r="C8" s="357" t="s">
        <v>33</v>
      </c>
      <c r="D8" s="352" t="s">
        <v>55</v>
      </c>
      <c r="E8" s="353"/>
      <c r="F8" s="356" t="s">
        <v>35</v>
      </c>
      <c r="G8" s="356"/>
      <c r="H8" s="356" t="s">
        <v>34</v>
      </c>
      <c r="I8" s="356"/>
      <c r="J8" s="346" t="s">
        <v>56</v>
      </c>
      <c r="K8" s="347"/>
      <c r="L8" s="354" t="s">
        <v>9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s="20" customFormat="1" ht="56.25" customHeight="1">
      <c r="A9" s="355"/>
      <c r="B9" s="356"/>
      <c r="C9" s="357"/>
      <c r="D9" s="48" t="s">
        <v>57</v>
      </c>
      <c r="E9" s="48" t="s">
        <v>0</v>
      </c>
      <c r="F9" s="140" t="s">
        <v>36</v>
      </c>
      <c r="G9" s="141" t="s">
        <v>9</v>
      </c>
      <c r="H9" s="140" t="s">
        <v>36</v>
      </c>
      <c r="I9" s="141" t="s">
        <v>9</v>
      </c>
      <c r="J9" s="140" t="s">
        <v>36</v>
      </c>
      <c r="K9" s="141" t="s">
        <v>9</v>
      </c>
      <c r="L9" s="354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22" customFormat="1" ht="15.75" customHeight="1">
      <c r="A10" s="145" t="s">
        <v>37</v>
      </c>
      <c r="B10" s="145">
        <v>2</v>
      </c>
      <c r="C10" s="146">
        <v>3</v>
      </c>
      <c r="D10" s="146">
        <v>4</v>
      </c>
      <c r="E10" s="146">
        <v>5</v>
      </c>
      <c r="F10" s="147" t="s">
        <v>59</v>
      </c>
      <c r="G10" s="148">
        <v>7</v>
      </c>
      <c r="H10" s="145">
        <v>8</v>
      </c>
      <c r="I10" s="148">
        <v>9</v>
      </c>
      <c r="J10" s="145">
        <v>10</v>
      </c>
      <c r="K10" s="148">
        <v>11</v>
      </c>
      <c r="L10" s="148">
        <v>12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s="22" customFormat="1" ht="15.75" customHeight="1">
      <c r="A11" s="311"/>
      <c r="B11" s="312" t="s">
        <v>156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s="22" customFormat="1" ht="30" customHeight="1">
      <c r="A12" s="296">
        <v>1</v>
      </c>
      <c r="B12" s="211" t="s">
        <v>157</v>
      </c>
      <c r="C12" s="216" t="s">
        <v>158</v>
      </c>
      <c r="D12" s="308"/>
      <c r="E12" s="210">
        <v>50</v>
      </c>
      <c r="F12" s="210"/>
      <c r="G12" s="210"/>
      <c r="H12" s="210"/>
      <c r="I12" s="210"/>
      <c r="J12" s="210"/>
      <c r="K12" s="210"/>
      <c r="L12" s="21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s="22" customFormat="1" ht="15.75" customHeight="1">
      <c r="A13" s="127"/>
      <c r="B13" s="315" t="s">
        <v>145</v>
      </c>
      <c r="C13" s="149" t="s">
        <v>119</v>
      </c>
      <c r="D13" s="149">
        <v>0.13</v>
      </c>
      <c r="E13" s="139">
        <f>E12*D13</f>
        <v>6.5</v>
      </c>
      <c r="F13" s="139"/>
      <c r="G13" s="139"/>
      <c r="H13" s="139"/>
      <c r="I13" s="139"/>
      <c r="J13" s="139"/>
      <c r="K13" s="139"/>
      <c r="L13" s="139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s="22" customFormat="1" ht="15.75" customHeight="1">
      <c r="A14" s="127"/>
      <c r="B14" s="315" t="s">
        <v>38</v>
      </c>
      <c r="C14" s="149" t="s">
        <v>2</v>
      </c>
      <c r="D14" s="149">
        <v>0.0371</v>
      </c>
      <c r="E14" s="139">
        <f>E12*D14</f>
        <v>1.855</v>
      </c>
      <c r="F14" s="139"/>
      <c r="G14" s="139"/>
      <c r="H14" s="139"/>
      <c r="I14" s="139"/>
      <c r="J14" s="139"/>
      <c r="K14" s="139"/>
      <c r="L14" s="139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s="22" customFormat="1" ht="15.75" customHeight="1">
      <c r="A15" s="127"/>
      <c r="B15" s="316" t="s">
        <v>159</v>
      </c>
      <c r="C15" s="149" t="s">
        <v>158</v>
      </c>
      <c r="D15" s="149">
        <v>1.02</v>
      </c>
      <c r="E15" s="139">
        <f>E12*D15</f>
        <v>51</v>
      </c>
      <c r="F15" s="139"/>
      <c r="G15" s="139"/>
      <c r="H15" s="139"/>
      <c r="I15" s="139"/>
      <c r="J15" s="139"/>
      <c r="K15" s="139"/>
      <c r="L15" s="139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s="22" customFormat="1" ht="15.75" customHeight="1">
      <c r="A16" s="128"/>
      <c r="B16" s="315" t="s">
        <v>39</v>
      </c>
      <c r="C16" s="149" t="s">
        <v>2</v>
      </c>
      <c r="D16" s="149">
        <v>0.0144</v>
      </c>
      <c r="E16" s="139">
        <f>E12*D16</f>
        <v>0.72</v>
      </c>
      <c r="F16" s="139"/>
      <c r="G16" s="139"/>
      <c r="H16" s="139"/>
      <c r="I16" s="139"/>
      <c r="J16" s="139"/>
      <c r="K16" s="139"/>
      <c r="L16" s="139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s="22" customFormat="1" ht="31.5" customHeight="1">
      <c r="A17" s="296">
        <v>2</v>
      </c>
      <c r="B17" s="211" t="s">
        <v>160</v>
      </c>
      <c r="C17" s="216" t="s">
        <v>158</v>
      </c>
      <c r="D17" s="308"/>
      <c r="E17" s="210">
        <v>150</v>
      </c>
      <c r="F17" s="210"/>
      <c r="G17" s="210"/>
      <c r="H17" s="210"/>
      <c r="I17" s="210"/>
      <c r="J17" s="210"/>
      <c r="K17" s="210"/>
      <c r="L17" s="210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s="22" customFormat="1" ht="15.75" customHeight="1">
      <c r="A18" s="127"/>
      <c r="B18" s="304" t="s">
        <v>145</v>
      </c>
      <c r="C18" s="149" t="s">
        <v>119</v>
      </c>
      <c r="D18" s="149">
        <v>0.13</v>
      </c>
      <c r="E18" s="139">
        <f>E17*D18</f>
        <v>19.5</v>
      </c>
      <c r="F18" s="139"/>
      <c r="G18" s="139"/>
      <c r="H18" s="139"/>
      <c r="I18" s="139"/>
      <c r="J18" s="139"/>
      <c r="K18" s="139"/>
      <c r="L18" s="139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s="22" customFormat="1" ht="15.75" customHeight="1">
      <c r="A19" s="127"/>
      <c r="B19" s="304" t="s">
        <v>38</v>
      </c>
      <c r="C19" s="149" t="s">
        <v>2</v>
      </c>
      <c r="D19" s="149">
        <v>0.0371</v>
      </c>
      <c r="E19" s="139">
        <f>E17*D19</f>
        <v>5.565</v>
      </c>
      <c r="F19" s="139"/>
      <c r="G19" s="139"/>
      <c r="H19" s="139"/>
      <c r="I19" s="139"/>
      <c r="J19" s="139"/>
      <c r="K19" s="139"/>
      <c r="L19" s="139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s="22" customFormat="1" ht="15.75" customHeight="1">
      <c r="A20" s="127"/>
      <c r="B20" s="150" t="s">
        <v>161</v>
      </c>
      <c r="C20" s="149" t="s">
        <v>158</v>
      </c>
      <c r="D20" s="149">
        <v>1.02</v>
      </c>
      <c r="E20" s="139">
        <f>E17*D20</f>
        <v>153</v>
      </c>
      <c r="F20" s="139"/>
      <c r="G20" s="139"/>
      <c r="H20" s="139"/>
      <c r="I20" s="139"/>
      <c r="J20" s="139"/>
      <c r="K20" s="139"/>
      <c r="L20" s="139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s="22" customFormat="1" ht="15.75" customHeight="1">
      <c r="A21" s="128"/>
      <c r="B21" s="304" t="s">
        <v>39</v>
      </c>
      <c r="C21" s="149" t="s">
        <v>2</v>
      </c>
      <c r="D21" s="149">
        <v>0.0144</v>
      </c>
      <c r="E21" s="139">
        <f>E17*D21</f>
        <v>2.16</v>
      </c>
      <c r="F21" s="139"/>
      <c r="G21" s="139"/>
      <c r="H21" s="139"/>
      <c r="I21" s="139"/>
      <c r="J21" s="139"/>
      <c r="K21" s="139"/>
      <c r="L21" s="139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s="22" customFormat="1" ht="29.25" customHeight="1">
      <c r="A22" s="296">
        <v>3</v>
      </c>
      <c r="B22" s="211" t="s">
        <v>162</v>
      </c>
      <c r="C22" s="216" t="s">
        <v>158</v>
      </c>
      <c r="D22" s="308"/>
      <c r="E22" s="210">
        <v>100</v>
      </c>
      <c r="F22" s="210"/>
      <c r="G22" s="210"/>
      <c r="H22" s="210"/>
      <c r="I22" s="210"/>
      <c r="J22" s="210"/>
      <c r="K22" s="210"/>
      <c r="L22" s="210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22" customFormat="1" ht="15.75" customHeight="1">
      <c r="A23" s="127"/>
      <c r="B23" s="304" t="s">
        <v>145</v>
      </c>
      <c r="C23" s="149" t="s">
        <v>119</v>
      </c>
      <c r="D23" s="149">
        <v>0.13</v>
      </c>
      <c r="E23" s="139">
        <f>E22*D23</f>
        <v>13</v>
      </c>
      <c r="F23" s="139"/>
      <c r="G23" s="139"/>
      <c r="H23" s="139"/>
      <c r="I23" s="139"/>
      <c r="J23" s="139"/>
      <c r="K23" s="139"/>
      <c r="L23" s="139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s="22" customFormat="1" ht="15.75" customHeight="1">
      <c r="A24" s="127"/>
      <c r="B24" s="304" t="s">
        <v>38</v>
      </c>
      <c r="C24" s="149" t="s">
        <v>2</v>
      </c>
      <c r="D24" s="149">
        <v>0.0371</v>
      </c>
      <c r="E24" s="139">
        <f>E22*D24</f>
        <v>3.71</v>
      </c>
      <c r="F24" s="139"/>
      <c r="G24" s="139"/>
      <c r="H24" s="139"/>
      <c r="I24" s="139"/>
      <c r="J24" s="139"/>
      <c r="K24" s="139"/>
      <c r="L24" s="139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s="22" customFormat="1" ht="15.75" customHeight="1">
      <c r="A25" s="127"/>
      <c r="B25" s="150" t="s">
        <v>163</v>
      </c>
      <c r="C25" s="149" t="s">
        <v>158</v>
      </c>
      <c r="D25" s="149">
        <v>1.02</v>
      </c>
      <c r="E25" s="139">
        <f>E22*D25</f>
        <v>102</v>
      </c>
      <c r="F25" s="139"/>
      <c r="G25" s="139"/>
      <c r="H25" s="139"/>
      <c r="I25" s="139"/>
      <c r="J25" s="139"/>
      <c r="K25" s="139"/>
      <c r="L25" s="139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s="22" customFormat="1" ht="15.75" customHeight="1">
      <c r="A26" s="128"/>
      <c r="B26" s="304" t="s">
        <v>39</v>
      </c>
      <c r="C26" s="149" t="s">
        <v>2</v>
      </c>
      <c r="D26" s="149">
        <v>0.0144</v>
      </c>
      <c r="E26" s="139">
        <f>E22*D26</f>
        <v>1.44</v>
      </c>
      <c r="F26" s="139"/>
      <c r="G26" s="139"/>
      <c r="H26" s="139"/>
      <c r="I26" s="139"/>
      <c r="J26" s="139"/>
      <c r="K26" s="139"/>
      <c r="L26" s="139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s="22" customFormat="1" ht="15.75" customHeight="1">
      <c r="A27" s="317"/>
      <c r="B27" s="318" t="s">
        <v>164</v>
      </c>
      <c r="C27" s="319"/>
      <c r="D27" s="319"/>
      <c r="E27" s="320"/>
      <c r="F27" s="320"/>
      <c r="G27" s="320"/>
      <c r="H27" s="320"/>
      <c r="I27" s="320"/>
      <c r="J27" s="320"/>
      <c r="K27" s="320"/>
      <c r="L27" s="3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s="22" customFormat="1" ht="15.75" customHeight="1">
      <c r="A28" s="215">
        <v>1</v>
      </c>
      <c r="B28" s="211" t="s">
        <v>165</v>
      </c>
      <c r="C28" s="212" t="s">
        <v>13</v>
      </c>
      <c r="D28" s="213"/>
      <c r="E28" s="210">
        <v>43</v>
      </c>
      <c r="F28" s="210"/>
      <c r="G28" s="210"/>
      <c r="H28" s="210"/>
      <c r="I28" s="210"/>
      <c r="J28" s="210"/>
      <c r="K28" s="210"/>
      <c r="L28" s="210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s="22" customFormat="1" ht="15.75" customHeight="1">
      <c r="A29" s="127"/>
      <c r="B29" s="151" t="s">
        <v>8</v>
      </c>
      <c r="C29" s="149" t="s">
        <v>119</v>
      </c>
      <c r="D29" s="149">
        <v>0.34</v>
      </c>
      <c r="E29" s="139">
        <f>E28*D29</f>
        <v>14.620000000000001</v>
      </c>
      <c r="F29" s="139"/>
      <c r="G29" s="139"/>
      <c r="H29" s="139"/>
      <c r="I29" s="139"/>
      <c r="J29" s="139"/>
      <c r="K29" s="139"/>
      <c r="L29" s="139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s="22" customFormat="1" ht="15.75" customHeight="1">
      <c r="A30" s="127"/>
      <c r="B30" s="151" t="s">
        <v>30</v>
      </c>
      <c r="C30" s="149" t="s">
        <v>2</v>
      </c>
      <c r="D30" s="149">
        <v>0.0133</v>
      </c>
      <c r="E30" s="139">
        <f>E28*D30</f>
        <v>0.5719</v>
      </c>
      <c r="F30" s="139"/>
      <c r="G30" s="139"/>
      <c r="H30" s="139"/>
      <c r="I30" s="139"/>
      <c r="J30" s="139"/>
      <c r="K30" s="139"/>
      <c r="L30" s="139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s="22" customFormat="1" ht="15.75" customHeight="1">
      <c r="A31" s="127"/>
      <c r="B31" s="150" t="s">
        <v>166</v>
      </c>
      <c r="C31" s="149" t="s">
        <v>13</v>
      </c>
      <c r="D31" s="149">
        <v>1</v>
      </c>
      <c r="E31" s="139">
        <f>E28*D31</f>
        <v>43</v>
      </c>
      <c r="F31" s="139"/>
      <c r="G31" s="139"/>
      <c r="H31" s="139"/>
      <c r="I31" s="139"/>
      <c r="J31" s="139"/>
      <c r="K31" s="139"/>
      <c r="L31" s="139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s="22" customFormat="1" ht="15.75" customHeight="1">
      <c r="A32" s="128"/>
      <c r="B32" s="150" t="s">
        <v>39</v>
      </c>
      <c r="C32" s="149" t="s">
        <v>2</v>
      </c>
      <c r="D32" s="149">
        <v>0.0937</v>
      </c>
      <c r="E32" s="139">
        <f>E28*D32</f>
        <v>4.029100000000001</v>
      </c>
      <c r="F32" s="139"/>
      <c r="G32" s="139"/>
      <c r="H32" s="139"/>
      <c r="I32" s="139"/>
      <c r="J32" s="139"/>
      <c r="K32" s="139"/>
      <c r="L32" s="139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s="22" customFormat="1" ht="15.75" customHeight="1">
      <c r="A33" s="215">
        <v>2</v>
      </c>
      <c r="B33" s="211" t="s">
        <v>167</v>
      </c>
      <c r="C33" s="212" t="s">
        <v>13</v>
      </c>
      <c r="D33" s="213"/>
      <c r="E33" s="210">
        <v>10</v>
      </c>
      <c r="F33" s="210"/>
      <c r="G33" s="210"/>
      <c r="H33" s="210"/>
      <c r="I33" s="210"/>
      <c r="J33" s="210"/>
      <c r="K33" s="210"/>
      <c r="L33" s="210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s="22" customFormat="1" ht="15.75" customHeight="1">
      <c r="A34" s="127"/>
      <c r="B34" s="151" t="s">
        <v>8</v>
      </c>
      <c r="C34" s="149" t="s">
        <v>119</v>
      </c>
      <c r="D34" s="149">
        <v>0.34</v>
      </c>
      <c r="E34" s="139">
        <f>E33*D34</f>
        <v>3.4000000000000004</v>
      </c>
      <c r="F34" s="139"/>
      <c r="G34" s="139"/>
      <c r="H34" s="139"/>
      <c r="I34" s="139"/>
      <c r="J34" s="139"/>
      <c r="K34" s="139"/>
      <c r="L34" s="139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s="22" customFormat="1" ht="15.75" customHeight="1">
      <c r="A35" s="127"/>
      <c r="B35" s="151" t="s">
        <v>30</v>
      </c>
      <c r="C35" s="149" t="s">
        <v>2</v>
      </c>
      <c r="D35" s="149">
        <v>0.0133</v>
      </c>
      <c r="E35" s="139">
        <f>E33*D35</f>
        <v>0.133</v>
      </c>
      <c r="F35" s="139"/>
      <c r="G35" s="139"/>
      <c r="H35" s="139"/>
      <c r="I35" s="139"/>
      <c r="J35" s="139"/>
      <c r="K35" s="139"/>
      <c r="L35" s="139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s="22" customFormat="1" ht="15.75" customHeight="1">
      <c r="A36" s="127"/>
      <c r="B36" s="150" t="s">
        <v>168</v>
      </c>
      <c r="C36" s="149" t="s">
        <v>13</v>
      </c>
      <c r="D36" s="149">
        <v>1</v>
      </c>
      <c r="E36" s="139">
        <f>E33*D36</f>
        <v>10</v>
      </c>
      <c r="F36" s="139"/>
      <c r="G36" s="139"/>
      <c r="H36" s="139"/>
      <c r="I36" s="139"/>
      <c r="J36" s="139"/>
      <c r="K36" s="139"/>
      <c r="L36" s="139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s="22" customFormat="1" ht="15.75" customHeight="1">
      <c r="A37" s="128"/>
      <c r="B37" s="150" t="s">
        <v>39</v>
      </c>
      <c r="C37" s="149" t="s">
        <v>2</v>
      </c>
      <c r="D37" s="149">
        <v>0.0937</v>
      </c>
      <c r="E37" s="139">
        <f>E33*D37</f>
        <v>0.937</v>
      </c>
      <c r="F37" s="139"/>
      <c r="G37" s="139"/>
      <c r="H37" s="139"/>
      <c r="I37" s="139"/>
      <c r="J37" s="139"/>
      <c r="K37" s="139"/>
      <c r="L37" s="139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s="20" customFormat="1" ht="20.25" customHeight="1">
      <c r="A38" s="289"/>
      <c r="B38" s="290" t="s">
        <v>81</v>
      </c>
      <c r="C38" s="291"/>
      <c r="D38" s="292"/>
      <c r="E38" s="293"/>
      <c r="F38" s="293"/>
      <c r="G38" s="293"/>
      <c r="H38" s="293"/>
      <c r="I38" s="293"/>
      <c r="J38" s="293"/>
      <c r="K38" s="294"/>
      <c r="L38" s="295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s="20" customFormat="1" ht="15.75" customHeight="1">
      <c r="A39" s="215">
        <v>1</v>
      </c>
      <c r="B39" s="288" t="s">
        <v>83</v>
      </c>
      <c r="C39" s="212" t="s">
        <v>7</v>
      </c>
      <c r="D39" s="213"/>
      <c r="E39" s="210">
        <v>28</v>
      </c>
      <c r="F39" s="210"/>
      <c r="G39" s="210"/>
      <c r="H39" s="210"/>
      <c r="I39" s="210"/>
      <c r="J39" s="210"/>
      <c r="K39" s="210"/>
      <c r="L39" s="21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s="20" customFormat="1" ht="13.5">
      <c r="A40" s="24"/>
      <c r="B40" s="157" t="s">
        <v>40</v>
      </c>
      <c r="C40" s="153" t="s">
        <v>2</v>
      </c>
      <c r="D40" s="154">
        <v>1</v>
      </c>
      <c r="E40" s="139">
        <f>E39*D40</f>
        <v>28</v>
      </c>
      <c r="F40" s="159"/>
      <c r="G40" s="159"/>
      <c r="H40" s="159"/>
      <c r="I40" s="159"/>
      <c r="J40" s="159"/>
      <c r="K40" s="159"/>
      <c r="L40" s="15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s="20" customFormat="1" ht="13.5">
      <c r="A41" s="24"/>
      <c r="B41" s="157" t="s">
        <v>38</v>
      </c>
      <c r="C41" s="158" t="s">
        <v>2</v>
      </c>
      <c r="D41" s="160">
        <v>0.29</v>
      </c>
      <c r="E41" s="139">
        <f>E39*D41</f>
        <v>8.12</v>
      </c>
      <c r="F41" s="159"/>
      <c r="G41" s="159"/>
      <c r="H41" s="159"/>
      <c r="I41" s="159"/>
      <c r="J41" s="159"/>
      <c r="K41" s="159"/>
      <c r="L41" s="15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s="20" customFormat="1" ht="13.5">
      <c r="A42" s="24"/>
      <c r="B42" s="157" t="s">
        <v>84</v>
      </c>
      <c r="C42" s="158" t="s">
        <v>7</v>
      </c>
      <c r="D42" s="158">
        <v>1</v>
      </c>
      <c r="E42" s="139">
        <f>E39*D42</f>
        <v>28</v>
      </c>
      <c r="F42" s="159"/>
      <c r="G42" s="159"/>
      <c r="H42" s="159"/>
      <c r="I42" s="159"/>
      <c r="J42" s="159"/>
      <c r="K42" s="159"/>
      <c r="L42" s="15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s="20" customFormat="1" ht="13.5">
      <c r="A43" s="25"/>
      <c r="B43" s="157" t="s">
        <v>39</v>
      </c>
      <c r="C43" s="158" t="s">
        <v>2</v>
      </c>
      <c r="D43" s="158">
        <v>0.58</v>
      </c>
      <c r="E43" s="139">
        <f>E39*D43</f>
        <v>16.24</v>
      </c>
      <c r="F43" s="159"/>
      <c r="G43" s="159"/>
      <c r="H43" s="159"/>
      <c r="I43" s="159"/>
      <c r="J43" s="159"/>
      <c r="K43" s="159"/>
      <c r="L43" s="15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s="20" customFormat="1" ht="13.5">
      <c r="A44" s="208">
        <v>2</v>
      </c>
      <c r="B44" s="190" t="s">
        <v>104</v>
      </c>
      <c r="C44" s="72" t="s">
        <v>7</v>
      </c>
      <c r="D44" s="209"/>
      <c r="E44" s="210">
        <v>4</v>
      </c>
      <c r="F44" s="63"/>
      <c r="G44" s="63"/>
      <c r="H44" s="63"/>
      <c r="I44" s="63"/>
      <c r="J44" s="63"/>
      <c r="K44" s="63"/>
      <c r="L44" s="63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s="20" customFormat="1" ht="13.5">
      <c r="A45" s="130"/>
      <c r="B45" s="155" t="s">
        <v>40</v>
      </c>
      <c r="C45" s="153" t="s">
        <v>2</v>
      </c>
      <c r="D45" s="154">
        <v>1</v>
      </c>
      <c r="E45" s="139">
        <f>E44*D45</f>
        <v>4</v>
      </c>
      <c r="F45" s="87"/>
      <c r="G45" s="87"/>
      <c r="H45" s="87"/>
      <c r="I45" s="87"/>
      <c r="J45" s="87"/>
      <c r="K45" s="87"/>
      <c r="L45" s="87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s="20" customFormat="1" ht="13.5">
      <c r="A46" s="130"/>
      <c r="B46" s="155" t="s">
        <v>38</v>
      </c>
      <c r="C46" s="84" t="s">
        <v>2</v>
      </c>
      <c r="D46" s="84">
        <v>0.245</v>
      </c>
      <c r="E46" s="139">
        <f>E44*D46</f>
        <v>0.98</v>
      </c>
      <c r="F46" s="87"/>
      <c r="G46" s="87"/>
      <c r="H46" s="87"/>
      <c r="I46" s="87"/>
      <c r="J46" s="87"/>
      <c r="K46" s="87"/>
      <c r="L46" s="87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s="20" customFormat="1" ht="13.5">
      <c r="A47" s="130"/>
      <c r="B47" s="155" t="s">
        <v>111</v>
      </c>
      <c r="C47" s="84" t="s">
        <v>7</v>
      </c>
      <c r="D47" s="84">
        <v>1</v>
      </c>
      <c r="E47" s="139">
        <f>E44*D47</f>
        <v>4</v>
      </c>
      <c r="F47" s="87"/>
      <c r="G47" s="87"/>
      <c r="H47" s="87"/>
      <c r="I47" s="87"/>
      <c r="J47" s="87"/>
      <c r="K47" s="87"/>
      <c r="L47" s="87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s="20" customFormat="1" ht="13.5">
      <c r="A48" s="131"/>
      <c r="B48" s="155" t="s">
        <v>39</v>
      </c>
      <c r="C48" s="84" t="s">
        <v>2</v>
      </c>
      <c r="D48" s="84">
        <v>0.337</v>
      </c>
      <c r="E48" s="139">
        <f>E44*D48</f>
        <v>1.348</v>
      </c>
      <c r="F48" s="87"/>
      <c r="G48" s="87"/>
      <c r="H48" s="87"/>
      <c r="I48" s="87"/>
      <c r="J48" s="87"/>
      <c r="K48" s="87"/>
      <c r="L48" s="8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s="20" customFormat="1" ht="27">
      <c r="A49" s="214">
        <v>3</v>
      </c>
      <c r="B49" s="211" t="s">
        <v>47</v>
      </c>
      <c r="C49" s="212" t="s">
        <v>7</v>
      </c>
      <c r="D49" s="213"/>
      <c r="E49" s="210">
        <v>3</v>
      </c>
      <c r="F49" s="210"/>
      <c r="G49" s="210"/>
      <c r="H49" s="210"/>
      <c r="I49" s="210"/>
      <c r="J49" s="210"/>
      <c r="K49" s="210"/>
      <c r="L49" s="210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s="20" customFormat="1" ht="13.5">
      <c r="A50" s="132"/>
      <c r="B50" s="151" t="s">
        <v>8</v>
      </c>
      <c r="C50" s="153" t="s">
        <v>2</v>
      </c>
      <c r="D50" s="154">
        <v>1</v>
      </c>
      <c r="E50" s="139">
        <f>E49*D50</f>
        <v>3</v>
      </c>
      <c r="F50" s="139"/>
      <c r="G50" s="139"/>
      <c r="H50" s="139"/>
      <c r="I50" s="139"/>
      <c r="J50" s="139"/>
      <c r="K50" s="139"/>
      <c r="L50" s="13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s="20" customFormat="1" ht="13.5">
      <c r="A51" s="129"/>
      <c r="B51" s="151" t="s">
        <v>30</v>
      </c>
      <c r="C51" s="149" t="s">
        <v>2</v>
      </c>
      <c r="D51" s="149">
        <v>0.584</v>
      </c>
      <c r="E51" s="139">
        <f>E49*D51</f>
        <v>1.7519999999999998</v>
      </c>
      <c r="F51" s="139"/>
      <c r="G51" s="139"/>
      <c r="H51" s="139"/>
      <c r="I51" s="139"/>
      <c r="J51" s="139"/>
      <c r="K51" s="139"/>
      <c r="L51" s="13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s="20" customFormat="1" ht="27">
      <c r="A52" s="133"/>
      <c r="B52" s="150" t="s">
        <v>48</v>
      </c>
      <c r="C52" s="149" t="s">
        <v>7</v>
      </c>
      <c r="D52" s="149">
        <v>1</v>
      </c>
      <c r="E52" s="139">
        <f>E49*D52</f>
        <v>3</v>
      </c>
      <c r="F52" s="139"/>
      <c r="G52" s="139"/>
      <c r="H52" s="139"/>
      <c r="I52" s="139"/>
      <c r="J52" s="139"/>
      <c r="K52" s="139"/>
      <c r="L52" s="13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s="20" customFormat="1" ht="13.5">
      <c r="A53" s="134"/>
      <c r="B53" s="150" t="s">
        <v>39</v>
      </c>
      <c r="C53" s="149" t="s">
        <v>2</v>
      </c>
      <c r="D53" s="149">
        <v>1.62</v>
      </c>
      <c r="E53" s="139">
        <f>E49*D53</f>
        <v>4.86</v>
      </c>
      <c r="F53" s="139"/>
      <c r="G53" s="139"/>
      <c r="H53" s="139"/>
      <c r="I53" s="139"/>
      <c r="J53" s="139"/>
      <c r="K53" s="139"/>
      <c r="L53" s="13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s="20" customFormat="1" ht="13.5">
      <c r="A54" s="215">
        <v>4</v>
      </c>
      <c r="B54" s="211" t="s">
        <v>41</v>
      </c>
      <c r="C54" s="216" t="s">
        <v>13</v>
      </c>
      <c r="D54" s="213"/>
      <c r="E54" s="210">
        <v>4</v>
      </c>
      <c r="F54" s="210"/>
      <c r="G54" s="210"/>
      <c r="H54" s="210"/>
      <c r="I54" s="210"/>
      <c r="J54" s="210"/>
      <c r="K54" s="210"/>
      <c r="L54" s="210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s="20" customFormat="1" ht="13.5">
      <c r="A55" s="23"/>
      <c r="B55" s="152" t="s">
        <v>8</v>
      </c>
      <c r="C55" s="153" t="s">
        <v>2</v>
      </c>
      <c r="D55" s="154">
        <v>1</v>
      </c>
      <c r="E55" s="139">
        <f>E54*D55</f>
        <v>4</v>
      </c>
      <c r="F55" s="159"/>
      <c r="G55" s="159"/>
      <c r="H55" s="159"/>
      <c r="I55" s="159"/>
      <c r="J55" s="159"/>
      <c r="K55" s="159"/>
      <c r="L55" s="15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s="20" customFormat="1" ht="13.5">
      <c r="A56" s="23"/>
      <c r="B56" s="152" t="s">
        <v>30</v>
      </c>
      <c r="C56" s="158" t="s">
        <v>2</v>
      </c>
      <c r="D56" s="160">
        <v>0.011</v>
      </c>
      <c r="E56" s="139">
        <f>E54*D56</f>
        <v>0.044</v>
      </c>
      <c r="F56" s="159"/>
      <c r="G56" s="159"/>
      <c r="H56" s="159"/>
      <c r="I56" s="159"/>
      <c r="J56" s="159"/>
      <c r="K56" s="159"/>
      <c r="L56" s="15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s="20" customFormat="1" ht="13.5">
      <c r="A57" s="23"/>
      <c r="B57" s="161" t="s">
        <v>42</v>
      </c>
      <c r="C57" s="158" t="s">
        <v>7</v>
      </c>
      <c r="D57" s="158">
        <v>1</v>
      </c>
      <c r="E57" s="139">
        <f>E54*D57</f>
        <v>4</v>
      </c>
      <c r="F57" s="159"/>
      <c r="G57" s="159"/>
      <c r="H57" s="159"/>
      <c r="I57" s="159"/>
      <c r="J57" s="159"/>
      <c r="K57" s="159"/>
      <c r="L57" s="15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s="20" customFormat="1" ht="13.5">
      <c r="A58" s="25"/>
      <c r="B58" s="162" t="s">
        <v>39</v>
      </c>
      <c r="C58" s="158" t="s">
        <v>2</v>
      </c>
      <c r="D58" s="158">
        <v>0.103</v>
      </c>
      <c r="E58" s="139">
        <f>E54*D58</f>
        <v>0.412</v>
      </c>
      <c r="F58" s="159"/>
      <c r="G58" s="159"/>
      <c r="H58" s="159"/>
      <c r="I58" s="159"/>
      <c r="J58" s="159"/>
      <c r="K58" s="159"/>
      <c r="L58" s="15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s="20" customFormat="1" ht="13.5">
      <c r="A59" s="215">
        <v>5</v>
      </c>
      <c r="B59" s="211" t="s">
        <v>43</v>
      </c>
      <c r="C59" s="216" t="s">
        <v>13</v>
      </c>
      <c r="D59" s="213"/>
      <c r="E59" s="210">
        <v>3</v>
      </c>
      <c r="F59" s="210"/>
      <c r="G59" s="210"/>
      <c r="H59" s="210"/>
      <c r="I59" s="210"/>
      <c r="J59" s="210"/>
      <c r="K59" s="210"/>
      <c r="L59" s="210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s="20" customFormat="1" ht="13.5">
      <c r="A60" s="23"/>
      <c r="B60" s="152" t="s">
        <v>8</v>
      </c>
      <c r="C60" s="153" t="s">
        <v>2</v>
      </c>
      <c r="D60" s="154">
        <v>1</v>
      </c>
      <c r="E60" s="139">
        <f>E59*D60</f>
        <v>3</v>
      </c>
      <c r="F60" s="159"/>
      <c r="G60" s="159"/>
      <c r="H60" s="159"/>
      <c r="I60" s="159"/>
      <c r="J60" s="159"/>
      <c r="K60" s="159"/>
      <c r="L60" s="15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s="20" customFormat="1" ht="13.5">
      <c r="A61" s="23"/>
      <c r="B61" s="152" t="s">
        <v>30</v>
      </c>
      <c r="C61" s="158" t="s">
        <v>2</v>
      </c>
      <c r="D61" s="160">
        <v>0.011</v>
      </c>
      <c r="E61" s="139">
        <f>E59*D61</f>
        <v>0.033</v>
      </c>
      <c r="F61" s="159"/>
      <c r="G61" s="159"/>
      <c r="H61" s="159"/>
      <c r="I61" s="159"/>
      <c r="J61" s="159"/>
      <c r="K61" s="159"/>
      <c r="L61" s="15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s="20" customFormat="1" ht="13.5">
      <c r="A62" s="23"/>
      <c r="B62" s="161" t="s">
        <v>44</v>
      </c>
      <c r="C62" s="158" t="s">
        <v>7</v>
      </c>
      <c r="D62" s="158">
        <v>1</v>
      </c>
      <c r="E62" s="139">
        <f>E59*D62</f>
        <v>3</v>
      </c>
      <c r="F62" s="159"/>
      <c r="G62" s="159"/>
      <c r="H62" s="159"/>
      <c r="I62" s="159"/>
      <c r="J62" s="159"/>
      <c r="K62" s="159"/>
      <c r="L62" s="15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s="20" customFormat="1" ht="13.5">
      <c r="A63" s="25"/>
      <c r="B63" s="162" t="s">
        <v>39</v>
      </c>
      <c r="C63" s="158" t="s">
        <v>2</v>
      </c>
      <c r="D63" s="158">
        <v>0.103</v>
      </c>
      <c r="E63" s="139">
        <f>E59*D63</f>
        <v>0.309</v>
      </c>
      <c r="F63" s="159"/>
      <c r="G63" s="159"/>
      <c r="H63" s="159"/>
      <c r="I63" s="159"/>
      <c r="J63" s="159"/>
      <c r="K63" s="159"/>
      <c r="L63" s="15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s="20" customFormat="1" ht="28.5" customHeight="1">
      <c r="A64" s="215">
        <v>6</v>
      </c>
      <c r="B64" s="211" t="s">
        <v>45</v>
      </c>
      <c r="C64" s="217" t="s">
        <v>2</v>
      </c>
      <c r="D64" s="218">
        <v>1</v>
      </c>
      <c r="E64" s="210">
        <v>32</v>
      </c>
      <c r="F64" s="210"/>
      <c r="G64" s="210"/>
      <c r="H64" s="210"/>
      <c r="I64" s="210"/>
      <c r="J64" s="210"/>
      <c r="K64" s="210"/>
      <c r="L64" s="156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s="20" customFormat="1" ht="13.5">
      <c r="A65" s="23"/>
      <c r="B65" s="152" t="s">
        <v>8</v>
      </c>
      <c r="C65" s="153" t="s">
        <v>2</v>
      </c>
      <c r="D65" s="154">
        <v>1</v>
      </c>
      <c r="E65" s="139">
        <f>E64*D65</f>
        <v>32</v>
      </c>
      <c r="F65" s="159"/>
      <c r="G65" s="159"/>
      <c r="H65" s="159"/>
      <c r="I65" s="159"/>
      <c r="J65" s="159"/>
      <c r="K65" s="159"/>
      <c r="L65" s="15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s="20" customFormat="1" ht="13.5">
      <c r="A66" s="23"/>
      <c r="B66" s="152" t="s">
        <v>30</v>
      </c>
      <c r="C66" s="158" t="s">
        <v>2</v>
      </c>
      <c r="D66" s="160">
        <v>0.0133</v>
      </c>
      <c r="E66" s="139">
        <f>E64*D66</f>
        <v>0.4256</v>
      </c>
      <c r="F66" s="159"/>
      <c r="G66" s="159"/>
      <c r="H66" s="159"/>
      <c r="I66" s="159"/>
      <c r="J66" s="159"/>
      <c r="K66" s="159"/>
      <c r="L66" s="15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s="20" customFormat="1" ht="27">
      <c r="A67" s="23"/>
      <c r="B67" s="161" t="s">
        <v>46</v>
      </c>
      <c r="C67" s="160" t="s">
        <v>13</v>
      </c>
      <c r="D67" s="158">
        <v>1</v>
      </c>
      <c r="E67" s="139">
        <f>E64*D67</f>
        <v>32</v>
      </c>
      <c r="F67" s="159"/>
      <c r="G67" s="159"/>
      <c r="H67" s="159"/>
      <c r="I67" s="159"/>
      <c r="J67" s="159"/>
      <c r="K67" s="159"/>
      <c r="L67" s="15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s="20" customFormat="1" ht="13.5">
      <c r="A68" s="25"/>
      <c r="B68" s="162" t="s">
        <v>39</v>
      </c>
      <c r="C68" s="158" t="s">
        <v>2</v>
      </c>
      <c r="D68" s="158">
        <v>0.0937</v>
      </c>
      <c r="E68" s="139">
        <f>E64*D68</f>
        <v>2.9984</v>
      </c>
      <c r="F68" s="159"/>
      <c r="G68" s="159"/>
      <c r="H68" s="159"/>
      <c r="I68" s="159"/>
      <c r="J68" s="159"/>
      <c r="K68" s="159"/>
      <c r="L68" s="15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s="20" customFormat="1" ht="13.5">
      <c r="A69" s="219">
        <v>7</v>
      </c>
      <c r="B69" s="211" t="s">
        <v>49</v>
      </c>
      <c r="C69" s="212" t="s">
        <v>7</v>
      </c>
      <c r="D69" s="212"/>
      <c r="E69" s="210">
        <v>2</v>
      </c>
      <c r="F69" s="220"/>
      <c r="G69" s="220"/>
      <c r="H69" s="220"/>
      <c r="I69" s="220"/>
      <c r="J69" s="220"/>
      <c r="K69" s="220"/>
      <c r="L69" s="220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s="20" customFormat="1" ht="13.5">
      <c r="A70" s="23"/>
      <c r="B70" s="152" t="s">
        <v>8</v>
      </c>
      <c r="C70" s="153" t="s">
        <v>2</v>
      </c>
      <c r="D70" s="154">
        <v>1</v>
      </c>
      <c r="E70" s="139">
        <f>E69*D70</f>
        <v>2</v>
      </c>
      <c r="F70" s="159"/>
      <c r="G70" s="159"/>
      <c r="H70" s="159"/>
      <c r="I70" s="159"/>
      <c r="J70" s="159"/>
      <c r="K70" s="159"/>
      <c r="L70" s="15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s="20" customFormat="1" ht="15" customHeight="1">
      <c r="A71" s="23"/>
      <c r="B71" s="162" t="s">
        <v>105</v>
      </c>
      <c r="C71" s="149" t="s">
        <v>7</v>
      </c>
      <c r="D71" s="149">
        <v>1</v>
      </c>
      <c r="E71" s="139">
        <f>E69*D71</f>
        <v>2</v>
      </c>
      <c r="F71" s="159"/>
      <c r="G71" s="139"/>
      <c r="H71" s="139"/>
      <c r="I71" s="139"/>
      <c r="J71" s="139"/>
      <c r="K71" s="139"/>
      <c r="L71" s="13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12" ht="12.75">
      <c r="A72" s="232"/>
      <c r="B72" s="142" t="s">
        <v>9</v>
      </c>
      <c r="C72" s="143"/>
      <c r="D72" s="143"/>
      <c r="E72" s="143"/>
      <c r="F72" s="144"/>
      <c r="G72" s="144"/>
      <c r="H72" s="144"/>
      <c r="I72" s="144"/>
      <c r="J72" s="144"/>
      <c r="K72" s="144"/>
      <c r="L72" s="144"/>
    </row>
    <row r="73" spans="1:12" ht="12.75">
      <c r="A73" s="233"/>
      <c r="B73" s="222" t="s">
        <v>68</v>
      </c>
      <c r="C73" s="96">
        <v>0.03</v>
      </c>
      <c r="D73" s="92"/>
      <c r="E73" s="93"/>
      <c r="F73" s="94"/>
      <c r="G73" s="94"/>
      <c r="H73" s="94"/>
      <c r="I73" s="94"/>
      <c r="J73" s="94"/>
      <c r="K73" s="94"/>
      <c r="L73" s="87"/>
    </row>
    <row r="74" spans="1:12" ht="12.75">
      <c r="A74" s="234"/>
      <c r="B74" s="223" t="s">
        <v>9</v>
      </c>
      <c r="C74" s="96"/>
      <c r="D74" s="92"/>
      <c r="E74" s="93"/>
      <c r="F74" s="94"/>
      <c r="G74" s="94"/>
      <c r="H74" s="94"/>
      <c r="I74" s="94"/>
      <c r="J74" s="94"/>
      <c r="K74" s="94"/>
      <c r="L74" s="87"/>
    </row>
    <row r="75" spans="1:12" ht="13.5">
      <c r="A75" s="234"/>
      <c r="B75" s="224" t="s">
        <v>86</v>
      </c>
      <c r="C75" s="100">
        <v>0.75</v>
      </c>
      <c r="D75" s="92"/>
      <c r="E75" s="93"/>
      <c r="F75" s="94"/>
      <c r="G75" s="94"/>
      <c r="H75" s="94"/>
      <c r="I75" s="94"/>
      <c r="J75" s="94"/>
      <c r="K75" s="94"/>
      <c r="L75" s="87"/>
    </row>
    <row r="76" spans="1:12" ht="13.5">
      <c r="A76" s="234"/>
      <c r="B76" s="225" t="s">
        <v>67</v>
      </c>
      <c r="C76" s="100"/>
      <c r="D76" s="92"/>
      <c r="E76" s="93"/>
      <c r="F76" s="94"/>
      <c r="G76" s="94"/>
      <c r="H76" s="94"/>
      <c r="I76" s="94"/>
      <c r="J76" s="94"/>
      <c r="K76" s="94"/>
      <c r="L76" s="87"/>
    </row>
    <row r="77" spans="1:12" ht="13.5">
      <c r="A77" s="234"/>
      <c r="B77" s="226" t="s">
        <v>70</v>
      </c>
      <c r="C77" s="96">
        <v>0.08</v>
      </c>
      <c r="D77" s="95"/>
      <c r="E77" s="102"/>
      <c r="F77" s="101"/>
      <c r="G77" s="79"/>
      <c r="H77" s="79"/>
      <c r="I77" s="79"/>
      <c r="J77" s="103"/>
      <c r="K77" s="103"/>
      <c r="L77" s="113"/>
    </row>
    <row r="78" spans="1:12" ht="13.5">
      <c r="A78" s="235"/>
      <c r="B78" s="223" t="s">
        <v>9</v>
      </c>
      <c r="C78" s="104"/>
      <c r="D78" s="104"/>
      <c r="E78" s="104"/>
      <c r="F78" s="104"/>
      <c r="G78" s="105"/>
      <c r="H78" s="105"/>
      <c r="I78" s="105"/>
      <c r="J78" s="105"/>
      <c r="K78" s="105"/>
      <c r="L78" s="65"/>
    </row>
    <row r="79" spans="1:12" ht="12.75">
      <c r="A79" s="135"/>
      <c r="B79" s="109" t="s">
        <v>74</v>
      </c>
      <c r="C79" s="110">
        <v>0.05</v>
      </c>
      <c r="D79" s="108"/>
      <c r="E79" s="108"/>
      <c r="F79" s="108"/>
      <c r="G79" s="108"/>
      <c r="H79" s="108"/>
      <c r="I79" s="108"/>
      <c r="J79" s="108"/>
      <c r="K79" s="108"/>
      <c r="L79" s="114"/>
    </row>
    <row r="80" spans="1:12" ht="12.75">
      <c r="A80" s="135"/>
      <c r="B80" s="108" t="s">
        <v>9</v>
      </c>
      <c r="C80" s="111"/>
      <c r="D80" s="108"/>
      <c r="E80" s="108"/>
      <c r="F80" s="108"/>
      <c r="G80" s="108"/>
      <c r="H80" s="108"/>
      <c r="I80" s="108"/>
      <c r="J80" s="108"/>
      <c r="K80" s="108"/>
      <c r="L80" s="114"/>
    </row>
    <row r="81" spans="1:12" ht="12.75">
      <c r="A81" s="135"/>
      <c r="B81" s="109" t="s">
        <v>75</v>
      </c>
      <c r="C81" s="110">
        <v>0.18</v>
      </c>
      <c r="D81" s="108"/>
      <c r="E81" s="108"/>
      <c r="F81" s="108"/>
      <c r="G81" s="108"/>
      <c r="H81" s="108"/>
      <c r="I81" s="108"/>
      <c r="J81" s="108"/>
      <c r="K81" s="108"/>
      <c r="L81" s="114"/>
    </row>
    <row r="82" spans="1:12" ht="13.5">
      <c r="A82" s="135"/>
      <c r="B82" s="108" t="s">
        <v>71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12"/>
    </row>
  </sheetData>
  <sheetProtection/>
  <mergeCells count="8">
    <mergeCell ref="J8:K8"/>
    <mergeCell ref="L8:L9"/>
    <mergeCell ref="D8:E8"/>
    <mergeCell ref="A8:A9"/>
    <mergeCell ref="B8:B9"/>
    <mergeCell ref="C8:C9"/>
    <mergeCell ref="F8:G8"/>
    <mergeCell ref="H8:I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2"/>
  <sheetViews>
    <sheetView zoomScalePageLayoutView="0" workbookViewId="0" topLeftCell="A26">
      <selection activeCell="N18" sqref="N18"/>
    </sheetView>
  </sheetViews>
  <sheetFormatPr defaultColWidth="9.00390625" defaultRowHeight="12.75"/>
  <cols>
    <col min="1" max="1" width="4.875" style="106" customWidth="1"/>
    <col min="2" max="2" width="46.875" style="106" customWidth="1"/>
    <col min="3" max="6" width="9.25390625" style="106" bestFit="1" customWidth="1"/>
    <col min="7" max="7" width="9.625" style="106" bestFit="1" customWidth="1"/>
    <col min="8" max="11" width="9.25390625" style="106" bestFit="1" customWidth="1"/>
    <col min="12" max="12" width="9.625" style="106" bestFit="1" customWidth="1"/>
    <col min="13" max="16384" width="9.125" style="106" customWidth="1"/>
  </cols>
  <sheetData>
    <row r="1" s="1" customFormat="1" ht="13.5"/>
    <row r="2" spans="2:12" s="1" customFormat="1" ht="18" customHeight="1">
      <c r="B2" s="43" t="s">
        <v>185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s="1" customFormat="1" ht="16.5" customHeight="1">
      <c r="B3" s="43" t="s">
        <v>72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s="1" customFormat="1" ht="13.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2:12" s="1" customFormat="1" ht="21" customHeight="1">
      <c r="B5" s="43"/>
      <c r="C5" s="43"/>
      <c r="D5" s="44" t="s">
        <v>189</v>
      </c>
      <c r="E5" s="43"/>
      <c r="F5" s="43"/>
      <c r="G5" s="43"/>
      <c r="H5" s="43"/>
      <c r="I5" s="43"/>
      <c r="J5" s="43"/>
      <c r="K5" s="43"/>
      <c r="L5" s="138"/>
    </row>
    <row r="6" spans="2:12" s="1" customFormat="1" ht="18.75" customHeight="1">
      <c r="B6" s="43"/>
      <c r="C6" s="43" t="s">
        <v>190</v>
      </c>
      <c r="D6" s="43"/>
      <c r="E6" s="43"/>
      <c r="F6" s="43"/>
      <c r="G6" s="43"/>
      <c r="H6" s="43"/>
      <c r="I6" s="43"/>
      <c r="J6" s="43"/>
      <c r="K6" s="43"/>
      <c r="L6" s="43"/>
    </row>
    <row r="7" spans="2:12" s="1" customFormat="1" ht="13.5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s="20" customFormat="1" ht="42" customHeight="1">
      <c r="A8" s="355" t="s">
        <v>1</v>
      </c>
      <c r="B8" s="356" t="s">
        <v>32</v>
      </c>
      <c r="C8" s="357" t="s">
        <v>33</v>
      </c>
      <c r="D8" s="352" t="s">
        <v>55</v>
      </c>
      <c r="E8" s="353"/>
      <c r="F8" s="356" t="s">
        <v>35</v>
      </c>
      <c r="G8" s="356"/>
      <c r="H8" s="356" t="s">
        <v>34</v>
      </c>
      <c r="I8" s="356"/>
      <c r="J8" s="346" t="s">
        <v>56</v>
      </c>
      <c r="K8" s="347"/>
      <c r="L8" s="354" t="s">
        <v>9</v>
      </c>
    </row>
    <row r="9" spans="1:12" s="20" customFormat="1" ht="56.25" customHeight="1">
      <c r="A9" s="355"/>
      <c r="B9" s="356"/>
      <c r="C9" s="357"/>
      <c r="D9" s="48" t="s">
        <v>57</v>
      </c>
      <c r="E9" s="48" t="s">
        <v>0</v>
      </c>
      <c r="F9" s="140" t="s">
        <v>36</v>
      </c>
      <c r="G9" s="196" t="s">
        <v>9</v>
      </c>
      <c r="H9" s="140" t="s">
        <v>36</v>
      </c>
      <c r="I9" s="196" t="s">
        <v>9</v>
      </c>
      <c r="J9" s="140" t="s">
        <v>36</v>
      </c>
      <c r="K9" s="196" t="s">
        <v>9</v>
      </c>
      <c r="L9" s="354"/>
    </row>
    <row r="10" spans="1:12" s="22" customFormat="1" ht="15.75" customHeight="1">
      <c r="A10" s="145" t="s">
        <v>37</v>
      </c>
      <c r="B10" s="255">
        <v>2</v>
      </c>
      <c r="C10" s="146">
        <v>3</v>
      </c>
      <c r="D10" s="146">
        <v>4</v>
      </c>
      <c r="E10" s="146">
        <v>5</v>
      </c>
      <c r="F10" s="147" t="s">
        <v>59</v>
      </c>
      <c r="G10" s="148">
        <v>7</v>
      </c>
      <c r="H10" s="145">
        <v>8</v>
      </c>
      <c r="I10" s="148">
        <v>9</v>
      </c>
      <c r="J10" s="145">
        <v>10</v>
      </c>
      <c r="K10" s="148">
        <v>11</v>
      </c>
      <c r="L10" s="148">
        <v>12</v>
      </c>
    </row>
    <row r="11" spans="1:12" s="22" customFormat="1" ht="21.75" customHeight="1">
      <c r="A11" s="289"/>
      <c r="B11" s="290" t="s">
        <v>147</v>
      </c>
      <c r="C11" s="291"/>
      <c r="D11" s="292"/>
      <c r="E11" s="293"/>
      <c r="F11" s="293"/>
      <c r="G11" s="293"/>
      <c r="H11" s="293"/>
      <c r="I11" s="293"/>
      <c r="J11" s="293"/>
      <c r="K11" s="294"/>
      <c r="L11" s="295"/>
    </row>
    <row r="12" spans="1:12" s="20" customFormat="1" ht="27">
      <c r="A12" s="333">
        <v>1</v>
      </c>
      <c r="B12" s="297" t="s">
        <v>232</v>
      </c>
      <c r="C12" s="298" t="s">
        <v>130</v>
      </c>
      <c r="D12" s="298"/>
      <c r="E12" s="299">
        <v>1</v>
      </c>
      <c r="F12" s="300"/>
      <c r="G12" s="300"/>
      <c r="H12" s="300"/>
      <c r="I12" s="300"/>
      <c r="J12" s="300"/>
      <c r="K12" s="300"/>
      <c r="L12" s="300"/>
    </row>
    <row r="13" spans="1:12" s="20" customFormat="1" ht="13.5">
      <c r="A13" s="127"/>
      <c r="B13" s="248" t="s">
        <v>78</v>
      </c>
      <c r="C13" s="64" t="s">
        <v>2</v>
      </c>
      <c r="D13" s="249">
        <v>1</v>
      </c>
      <c r="E13" s="250">
        <f>E12*D13</f>
        <v>1</v>
      </c>
      <c r="F13" s="114"/>
      <c r="G13" s="114"/>
      <c r="H13" s="114"/>
      <c r="I13" s="114"/>
      <c r="J13" s="114"/>
      <c r="K13" s="114"/>
      <c r="L13" s="114"/>
    </row>
    <row r="14" spans="1:12" s="20" customFormat="1" ht="13.5">
      <c r="A14" s="127"/>
      <c r="B14" s="221" t="s">
        <v>231</v>
      </c>
      <c r="C14" s="249" t="s">
        <v>130</v>
      </c>
      <c r="D14" s="249"/>
      <c r="E14" s="250">
        <v>1</v>
      </c>
      <c r="F14" s="250"/>
      <c r="G14" s="250"/>
      <c r="H14" s="250"/>
      <c r="I14" s="250"/>
      <c r="J14" s="250"/>
      <c r="K14" s="250"/>
      <c r="L14" s="250"/>
    </row>
    <row r="15" spans="1:12" s="20" customFormat="1" ht="13.5">
      <c r="A15" s="296">
        <v>2</v>
      </c>
      <c r="B15" s="297" t="s">
        <v>131</v>
      </c>
      <c r="C15" s="298" t="s">
        <v>130</v>
      </c>
      <c r="D15" s="298"/>
      <c r="E15" s="299">
        <v>5</v>
      </c>
      <c r="F15" s="300"/>
      <c r="G15" s="300"/>
      <c r="H15" s="300"/>
      <c r="I15" s="300"/>
      <c r="J15" s="300"/>
      <c r="K15" s="300"/>
      <c r="L15" s="300"/>
    </row>
    <row r="16" spans="1:12" s="20" customFormat="1" ht="13.5">
      <c r="A16" s="127"/>
      <c r="B16" s="248" t="s">
        <v>78</v>
      </c>
      <c r="C16" s="64" t="s">
        <v>2</v>
      </c>
      <c r="D16" s="249">
        <v>1</v>
      </c>
      <c r="E16" s="250">
        <f>E15*D16</f>
        <v>5</v>
      </c>
      <c r="F16" s="250"/>
      <c r="G16" s="250"/>
      <c r="H16" s="250"/>
      <c r="I16" s="250"/>
      <c r="J16" s="250"/>
      <c r="K16" s="250"/>
      <c r="L16" s="250"/>
    </row>
    <row r="17" spans="1:12" s="20" customFormat="1" ht="27">
      <c r="A17" s="127"/>
      <c r="B17" s="246" t="s">
        <v>230</v>
      </c>
      <c r="C17" s="236" t="s">
        <v>130</v>
      </c>
      <c r="D17" s="236"/>
      <c r="E17" s="114">
        <v>4</v>
      </c>
      <c r="F17" s="114"/>
      <c r="G17" s="250"/>
      <c r="H17" s="114"/>
      <c r="I17" s="114"/>
      <c r="J17" s="250"/>
      <c r="K17" s="250"/>
      <c r="L17" s="250"/>
    </row>
    <row r="18" spans="1:12" s="20" customFormat="1" ht="27">
      <c r="A18" s="127"/>
      <c r="B18" s="246" t="s">
        <v>228</v>
      </c>
      <c r="C18" s="236" t="s">
        <v>130</v>
      </c>
      <c r="D18" s="236"/>
      <c r="E18" s="114">
        <v>1</v>
      </c>
      <c r="F18" s="114"/>
      <c r="G18" s="250"/>
      <c r="H18" s="114"/>
      <c r="I18" s="114"/>
      <c r="J18" s="250"/>
      <c r="K18" s="250"/>
      <c r="L18" s="250"/>
    </row>
    <row r="19" spans="1:12" s="20" customFormat="1" ht="13.5">
      <c r="A19" s="127"/>
      <c r="B19" s="246" t="s">
        <v>148</v>
      </c>
      <c r="C19" s="236" t="s">
        <v>149</v>
      </c>
      <c r="D19" s="236">
        <v>1</v>
      </c>
      <c r="E19" s="114">
        <f>E15*D19</f>
        <v>5</v>
      </c>
      <c r="F19" s="114"/>
      <c r="G19" s="250"/>
      <c r="H19" s="114"/>
      <c r="I19" s="114"/>
      <c r="J19" s="250"/>
      <c r="K19" s="250"/>
      <c r="L19" s="250"/>
    </row>
    <row r="20" spans="1:12" s="20" customFormat="1" ht="13.5">
      <c r="A20" s="296">
        <v>3</v>
      </c>
      <c r="B20" s="301" t="s">
        <v>132</v>
      </c>
      <c r="C20" s="122" t="s">
        <v>63</v>
      </c>
      <c r="D20" s="122"/>
      <c r="E20" s="123">
        <v>34</v>
      </c>
      <c r="F20" s="260"/>
      <c r="G20" s="300"/>
      <c r="H20" s="260"/>
      <c r="I20" s="260"/>
      <c r="J20" s="300"/>
      <c r="K20" s="300"/>
      <c r="L20" s="300"/>
    </row>
    <row r="21" spans="1:12" s="20" customFormat="1" ht="13.5">
      <c r="A21" s="127"/>
      <c r="B21" s="248" t="s">
        <v>78</v>
      </c>
      <c r="C21" s="64" t="s">
        <v>2</v>
      </c>
      <c r="D21" s="249">
        <v>1</v>
      </c>
      <c r="E21" s="114">
        <f>E20*D21</f>
        <v>34</v>
      </c>
      <c r="F21" s="114"/>
      <c r="G21" s="250"/>
      <c r="H21" s="114"/>
      <c r="I21" s="114"/>
      <c r="J21" s="250"/>
      <c r="K21" s="250"/>
      <c r="L21" s="250"/>
    </row>
    <row r="22" spans="1:12" s="20" customFormat="1" ht="13.5">
      <c r="A22" s="127"/>
      <c r="B22" s="251" t="s">
        <v>133</v>
      </c>
      <c r="C22" s="236" t="s">
        <v>63</v>
      </c>
      <c r="D22" s="236"/>
      <c r="E22" s="114">
        <v>16</v>
      </c>
      <c r="F22" s="114"/>
      <c r="G22" s="250"/>
      <c r="H22" s="114"/>
      <c r="I22" s="114"/>
      <c r="J22" s="250"/>
      <c r="K22" s="250"/>
      <c r="L22" s="250"/>
    </row>
    <row r="23" spans="1:12" s="20" customFormat="1" ht="13.5">
      <c r="A23" s="127"/>
      <c r="B23" s="251" t="s">
        <v>134</v>
      </c>
      <c r="C23" s="236" t="s">
        <v>63</v>
      </c>
      <c r="D23" s="236"/>
      <c r="E23" s="114">
        <v>18</v>
      </c>
      <c r="F23" s="114"/>
      <c r="G23" s="250"/>
      <c r="H23" s="114"/>
      <c r="I23" s="114"/>
      <c r="J23" s="250"/>
      <c r="K23" s="250"/>
      <c r="L23" s="250"/>
    </row>
    <row r="24" spans="1:12" s="20" customFormat="1" ht="13.5">
      <c r="A24" s="127"/>
      <c r="B24" s="251" t="s">
        <v>39</v>
      </c>
      <c r="C24" s="236" t="s">
        <v>2</v>
      </c>
      <c r="D24" s="236">
        <v>0.07</v>
      </c>
      <c r="E24" s="114">
        <f>E20*D24</f>
        <v>2.3800000000000003</v>
      </c>
      <c r="F24" s="114"/>
      <c r="G24" s="250"/>
      <c r="H24" s="114"/>
      <c r="I24" s="114"/>
      <c r="J24" s="250"/>
      <c r="K24" s="250"/>
      <c r="L24" s="250"/>
    </row>
    <row r="25" spans="1:12" s="20" customFormat="1" ht="13.5">
      <c r="A25" s="296">
        <v>4</v>
      </c>
      <c r="B25" s="301" t="s">
        <v>132</v>
      </c>
      <c r="C25" s="122" t="s">
        <v>63</v>
      </c>
      <c r="D25" s="122"/>
      <c r="E25" s="123">
        <v>40</v>
      </c>
      <c r="F25" s="260"/>
      <c r="G25" s="300"/>
      <c r="H25" s="260"/>
      <c r="I25" s="260"/>
      <c r="J25" s="300"/>
      <c r="K25" s="300"/>
      <c r="L25" s="300"/>
    </row>
    <row r="26" spans="1:12" s="20" customFormat="1" ht="13.5">
      <c r="A26" s="127"/>
      <c r="B26" s="248" t="s">
        <v>78</v>
      </c>
      <c r="C26" s="64" t="s">
        <v>2</v>
      </c>
      <c r="D26" s="249">
        <v>1</v>
      </c>
      <c r="E26" s="114">
        <f>E25*D26</f>
        <v>40</v>
      </c>
      <c r="F26" s="114"/>
      <c r="G26" s="250"/>
      <c r="H26" s="114"/>
      <c r="I26" s="114"/>
      <c r="J26" s="250"/>
      <c r="K26" s="250"/>
      <c r="L26" s="250"/>
    </row>
    <row r="27" spans="1:12" s="20" customFormat="1" ht="13.5">
      <c r="A27" s="127"/>
      <c r="B27" s="251" t="s">
        <v>135</v>
      </c>
      <c r="C27" s="236" t="s">
        <v>63</v>
      </c>
      <c r="D27" s="236"/>
      <c r="E27" s="114">
        <v>20</v>
      </c>
      <c r="F27" s="114"/>
      <c r="G27" s="250"/>
      <c r="H27" s="114"/>
      <c r="I27" s="114"/>
      <c r="J27" s="250"/>
      <c r="K27" s="250"/>
      <c r="L27" s="250"/>
    </row>
    <row r="28" spans="1:12" s="20" customFormat="1" ht="13.5">
      <c r="A28" s="127"/>
      <c r="B28" s="251" t="s">
        <v>136</v>
      </c>
      <c r="C28" s="236" t="s">
        <v>63</v>
      </c>
      <c r="D28" s="236"/>
      <c r="E28" s="114">
        <v>20</v>
      </c>
      <c r="F28" s="114"/>
      <c r="G28" s="250"/>
      <c r="H28" s="114"/>
      <c r="I28" s="114"/>
      <c r="J28" s="250"/>
      <c r="K28" s="250"/>
      <c r="L28" s="250"/>
    </row>
    <row r="29" spans="1:12" s="20" customFormat="1" ht="13.5">
      <c r="A29" s="127"/>
      <c r="B29" s="251" t="s">
        <v>39</v>
      </c>
      <c r="C29" s="236" t="s">
        <v>2</v>
      </c>
      <c r="D29" s="236">
        <v>0.03</v>
      </c>
      <c r="E29" s="114">
        <f>E25*D29</f>
        <v>1.2</v>
      </c>
      <c r="F29" s="114"/>
      <c r="G29" s="250"/>
      <c r="H29" s="114"/>
      <c r="I29" s="114"/>
      <c r="J29" s="250"/>
      <c r="K29" s="250"/>
      <c r="L29" s="250"/>
    </row>
    <row r="30" spans="1:12" s="20" customFormat="1" ht="13.5">
      <c r="A30" s="296">
        <v>5</v>
      </c>
      <c r="B30" s="301" t="s">
        <v>137</v>
      </c>
      <c r="C30" s="122" t="s">
        <v>13</v>
      </c>
      <c r="D30" s="122"/>
      <c r="E30" s="123">
        <v>7</v>
      </c>
      <c r="F30" s="260"/>
      <c r="G30" s="300"/>
      <c r="H30" s="260"/>
      <c r="I30" s="260"/>
      <c r="J30" s="300"/>
      <c r="K30" s="300"/>
      <c r="L30" s="300"/>
    </row>
    <row r="31" spans="1:12" s="20" customFormat="1" ht="13.5">
      <c r="A31" s="127"/>
      <c r="B31" s="248" t="s">
        <v>78</v>
      </c>
      <c r="C31" s="64" t="s">
        <v>2</v>
      </c>
      <c r="D31" s="249">
        <v>1</v>
      </c>
      <c r="E31" s="114">
        <f>E30*D31</f>
        <v>7</v>
      </c>
      <c r="F31" s="114"/>
      <c r="G31" s="250"/>
      <c r="H31" s="114"/>
      <c r="I31" s="114"/>
      <c r="J31" s="250"/>
      <c r="K31" s="250"/>
      <c r="L31" s="250"/>
    </row>
    <row r="32" spans="1:12" s="20" customFormat="1" ht="13.5">
      <c r="A32" s="127"/>
      <c r="B32" s="251" t="s">
        <v>138</v>
      </c>
      <c r="C32" s="236" t="s">
        <v>13</v>
      </c>
      <c r="D32" s="236"/>
      <c r="E32" s="114">
        <v>3</v>
      </c>
      <c r="F32" s="114"/>
      <c r="G32" s="250"/>
      <c r="H32" s="114"/>
      <c r="I32" s="114"/>
      <c r="J32" s="250"/>
      <c r="K32" s="250"/>
      <c r="L32" s="250"/>
    </row>
    <row r="33" spans="1:12" s="20" customFormat="1" ht="13.5">
      <c r="A33" s="127"/>
      <c r="B33" s="251" t="s">
        <v>139</v>
      </c>
      <c r="C33" s="236" t="s">
        <v>13</v>
      </c>
      <c r="D33" s="236"/>
      <c r="E33" s="114">
        <v>4</v>
      </c>
      <c r="F33" s="114"/>
      <c r="G33" s="250"/>
      <c r="H33" s="114"/>
      <c r="I33" s="114"/>
      <c r="J33" s="250"/>
      <c r="K33" s="250"/>
      <c r="L33" s="250"/>
    </row>
    <row r="34" spans="1:12" s="20" customFormat="1" ht="13.5">
      <c r="A34" s="296">
        <v>6</v>
      </c>
      <c r="B34" s="301" t="s">
        <v>140</v>
      </c>
      <c r="C34" s="122" t="s">
        <v>63</v>
      </c>
      <c r="D34" s="122"/>
      <c r="E34" s="123">
        <v>35</v>
      </c>
      <c r="F34" s="260"/>
      <c r="G34" s="300"/>
      <c r="H34" s="260"/>
      <c r="I34" s="260"/>
      <c r="J34" s="300"/>
      <c r="K34" s="300"/>
      <c r="L34" s="300"/>
    </row>
    <row r="35" spans="1:12" s="20" customFormat="1" ht="13.5">
      <c r="A35" s="127"/>
      <c r="B35" s="248" t="s">
        <v>78</v>
      </c>
      <c r="C35" s="64" t="s">
        <v>2</v>
      </c>
      <c r="D35" s="249">
        <v>1</v>
      </c>
      <c r="E35" s="114">
        <f>E34*D35</f>
        <v>35</v>
      </c>
      <c r="F35" s="114"/>
      <c r="G35" s="250"/>
      <c r="H35" s="114"/>
      <c r="I35" s="114"/>
      <c r="J35" s="250"/>
      <c r="K35" s="250"/>
      <c r="L35" s="250"/>
    </row>
    <row r="36" spans="1:12" s="20" customFormat="1" ht="13.5">
      <c r="A36" s="127"/>
      <c r="B36" s="251" t="s">
        <v>141</v>
      </c>
      <c r="C36" s="236" t="s">
        <v>63</v>
      </c>
      <c r="D36" s="236"/>
      <c r="E36" s="114">
        <v>3</v>
      </c>
      <c r="F36" s="114"/>
      <c r="G36" s="250"/>
      <c r="H36" s="114"/>
      <c r="I36" s="114"/>
      <c r="J36" s="250"/>
      <c r="K36" s="250"/>
      <c r="L36" s="250"/>
    </row>
    <row r="37" spans="1:12" s="20" customFormat="1" ht="13.5">
      <c r="A37" s="127"/>
      <c r="B37" s="251" t="s">
        <v>142</v>
      </c>
      <c r="C37" s="236" t="s">
        <v>63</v>
      </c>
      <c r="D37" s="236"/>
      <c r="E37" s="114">
        <v>16</v>
      </c>
      <c r="F37" s="114"/>
      <c r="G37" s="250"/>
      <c r="H37" s="114"/>
      <c r="I37" s="114"/>
      <c r="J37" s="250"/>
      <c r="K37" s="250"/>
      <c r="L37" s="250"/>
    </row>
    <row r="38" spans="1:12" ht="12.75">
      <c r="A38" s="257"/>
      <c r="B38" s="251" t="s">
        <v>143</v>
      </c>
      <c r="C38" s="236" t="s">
        <v>63</v>
      </c>
      <c r="D38" s="236"/>
      <c r="E38" s="114">
        <v>16</v>
      </c>
      <c r="F38" s="114"/>
      <c r="G38" s="250"/>
      <c r="H38" s="114"/>
      <c r="I38" s="114"/>
      <c r="J38" s="250"/>
      <c r="K38" s="250"/>
      <c r="L38" s="250"/>
    </row>
    <row r="39" spans="1:12" ht="12.75">
      <c r="A39" s="234"/>
      <c r="B39" s="252" t="s">
        <v>39</v>
      </c>
      <c r="C39" s="237" t="s">
        <v>2</v>
      </c>
      <c r="D39" s="237">
        <v>0.07</v>
      </c>
      <c r="E39" s="253">
        <f>E34*D39</f>
        <v>2.45</v>
      </c>
      <c r="F39" s="253"/>
      <c r="G39" s="254"/>
      <c r="H39" s="253"/>
      <c r="I39" s="253"/>
      <c r="J39" s="254"/>
      <c r="K39" s="254"/>
      <c r="L39" s="254"/>
    </row>
    <row r="40" spans="1:12" ht="12.75">
      <c r="A40" s="261">
        <v>7</v>
      </c>
      <c r="B40" s="305" t="s">
        <v>150</v>
      </c>
      <c r="C40" s="118" t="s">
        <v>63</v>
      </c>
      <c r="D40" s="118"/>
      <c r="E40" s="119">
        <v>400</v>
      </c>
      <c r="F40" s="306"/>
      <c r="G40" s="260"/>
      <c r="H40" s="260"/>
      <c r="I40" s="260"/>
      <c r="J40" s="260"/>
      <c r="K40" s="260"/>
      <c r="L40" s="260"/>
    </row>
    <row r="41" spans="1:12" ht="13.5">
      <c r="A41" s="259">
        <v>8</v>
      </c>
      <c r="B41" s="305" t="s">
        <v>146</v>
      </c>
      <c r="C41" s="118" t="s">
        <v>2</v>
      </c>
      <c r="D41" s="261"/>
      <c r="E41" s="119">
        <v>80</v>
      </c>
      <c r="F41" s="306"/>
      <c r="G41" s="307"/>
      <c r="H41" s="307"/>
      <c r="I41" s="307"/>
      <c r="J41" s="307"/>
      <c r="K41" s="307"/>
      <c r="L41" s="300"/>
    </row>
    <row r="42" spans="1:12" ht="12.75">
      <c r="A42" s="302"/>
      <c r="B42" s="258" t="s">
        <v>9</v>
      </c>
      <c r="C42" s="303"/>
      <c r="D42" s="205"/>
      <c r="E42" s="206"/>
      <c r="F42" s="207"/>
      <c r="G42" s="207"/>
      <c r="H42" s="207"/>
      <c r="I42" s="207"/>
      <c r="J42" s="207"/>
      <c r="K42" s="207"/>
      <c r="L42" s="63"/>
    </row>
    <row r="43" spans="1:12" ht="12.75">
      <c r="A43" s="256"/>
      <c r="B43" s="222" t="s">
        <v>68</v>
      </c>
      <c r="C43" s="96">
        <v>0.03</v>
      </c>
      <c r="D43" s="92"/>
      <c r="E43" s="93"/>
      <c r="F43" s="94"/>
      <c r="G43" s="94"/>
      <c r="H43" s="94"/>
      <c r="I43" s="94"/>
      <c r="J43" s="94"/>
      <c r="K43" s="94"/>
      <c r="L43" s="87"/>
    </row>
    <row r="44" spans="1:12" ht="12.75">
      <c r="A44" s="256"/>
      <c r="B44" s="223" t="s">
        <v>9</v>
      </c>
      <c r="C44" s="96"/>
      <c r="D44" s="92"/>
      <c r="E44" s="93"/>
      <c r="F44" s="94"/>
      <c r="G44" s="94"/>
      <c r="H44" s="94"/>
      <c r="I44" s="94"/>
      <c r="J44" s="94"/>
      <c r="K44" s="94"/>
      <c r="L44" s="87"/>
    </row>
    <row r="45" spans="1:12" ht="13.5">
      <c r="A45" s="256"/>
      <c r="B45" s="224" t="s">
        <v>69</v>
      </c>
      <c r="C45" s="100">
        <v>0.1</v>
      </c>
      <c r="D45" s="92"/>
      <c r="E45" s="93"/>
      <c r="F45" s="94"/>
      <c r="G45" s="94"/>
      <c r="H45" s="94"/>
      <c r="I45" s="94"/>
      <c r="J45" s="94"/>
      <c r="K45" s="94"/>
      <c r="L45" s="87"/>
    </row>
    <row r="46" spans="1:12" ht="13.5">
      <c r="A46" s="256"/>
      <c r="B46" s="225" t="s">
        <v>67</v>
      </c>
      <c r="C46" s="100"/>
      <c r="D46" s="92"/>
      <c r="E46" s="93"/>
      <c r="F46" s="94"/>
      <c r="G46" s="94"/>
      <c r="H46" s="94"/>
      <c r="I46" s="94"/>
      <c r="J46" s="94"/>
      <c r="K46" s="94"/>
      <c r="L46" s="87"/>
    </row>
    <row r="47" spans="1:12" ht="13.5">
      <c r="A47" s="256"/>
      <c r="B47" s="226" t="s">
        <v>70</v>
      </c>
      <c r="C47" s="96">
        <v>0.08</v>
      </c>
      <c r="D47" s="95"/>
      <c r="E47" s="102"/>
      <c r="F47" s="101"/>
      <c r="G47" s="79"/>
      <c r="H47" s="79"/>
      <c r="I47" s="79"/>
      <c r="J47" s="103"/>
      <c r="K47" s="103"/>
      <c r="L47" s="113"/>
    </row>
    <row r="48" spans="1:12" ht="13.5">
      <c r="A48" s="256"/>
      <c r="B48" s="223" t="s">
        <v>9</v>
      </c>
      <c r="C48" s="104"/>
      <c r="D48" s="104"/>
      <c r="E48" s="104"/>
      <c r="F48" s="104"/>
      <c r="G48" s="105"/>
      <c r="H48" s="105"/>
      <c r="I48" s="105"/>
      <c r="J48" s="105"/>
      <c r="K48" s="105"/>
      <c r="L48" s="65"/>
    </row>
    <row r="49" spans="1:12" ht="13.5">
      <c r="A49" s="256"/>
      <c r="B49" s="227" t="s">
        <v>74</v>
      </c>
      <c r="C49" s="110">
        <v>0.05</v>
      </c>
      <c r="D49" s="108"/>
      <c r="E49" s="108"/>
      <c r="F49" s="108"/>
      <c r="G49" s="108"/>
      <c r="H49" s="108"/>
      <c r="I49" s="108"/>
      <c r="J49" s="108"/>
      <c r="K49" s="108"/>
      <c r="L49" s="114"/>
    </row>
    <row r="50" spans="1:12" ht="13.5">
      <c r="A50" s="256"/>
      <c r="B50" s="228" t="s">
        <v>9</v>
      </c>
      <c r="C50" s="111"/>
      <c r="D50" s="108"/>
      <c r="E50" s="108"/>
      <c r="F50" s="108"/>
      <c r="G50" s="108"/>
      <c r="H50" s="108"/>
      <c r="I50" s="108"/>
      <c r="J50" s="108"/>
      <c r="K50" s="108"/>
      <c r="L50" s="114"/>
    </row>
    <row r="51" spans="1:12" ht="13.5">
      <c r="A51" s="256"/>
      <c r="B51" s="227" t="s">
        <v>75</v>
      </c>
      <c r="C51" s="110">
        <v>0.18</v>
      </c>
      <c r="D51" s="108"/>
      <c r="E51" s="108"/>
      <c r="F51" s="108"/>
      <c r="G51" s="108"/>
      <c r="H51" s="108"/>
      <c r="I51" s="108"/>
      <c r="J51" s="108"/>
      <c r="K51" s="108"/>
      <c r="L51" s="114"/>
    </row>
    <row r="52" spans="1:12" ht="13.5">
      <c r="A52" s="256"/>
      <c r="B52" s="228" t="s">
        <v>71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12"/>
    </row>
  </sheetData>
  <sheetProtection/>
  <mergeCells count="8">
    <mergeCell ref="J8:K8"/>
    <mergeCell ref="L8:L9"/>
    <mergeCell ref="A8:A9"/>
    <mergeCell ref="B8:B9"/>
    <mergeCell ref="C8:C9"/>
    <mergeCell ref="D8:E8"/>
    <mergeCell ref="F8:G8"/>
    <mergeCell ref="H8:I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sluts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apex</dc:creator>
  <cp:keywords/>
  <dc:description/>
  <cp:lastModifiedBy>Windows User</cp:lastModifiedBy>
  <cp:lastPrinted>2017-06-13T06:42:54Z</cp:lastPrinted>
  <dcterms:created xsi:type="dcterms:W3CDTF">2005-06-20T10:26:42Z</dcterms:created>
  <dcterms:modified xsi:type="dcterms:W3CDTF">2019-04-16T09:31:39Z</dcterms:modified>
  <cp:category/>
  <cp:version/>
  <cp:contentType/>
  <cp:contentStatus/>
</cp:coreProperties>
</file>